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All under $25" sheetId="1" state="visible" r:id="rId2"/>
    <sheet name="CEFs" sheetId="2" state="visible" r:id="rId3"/>
    <sheet name="Lodging REITs" sheetId="3" state="visible" r:id="rId4"/>
    <sheet name="Shipping REITs" sheetId="4" state="visible" r:id="rId5"/>
    <sheet name="Monthly Dividends" sheetId="5" state="visible" r:id="rId6"/>
    <sheet name="Industry Averages" sheetId="6" state="visible" r:id="rId7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<sst xmlns="http://schemas.openxmlformats.org/spreadsheetml/2006/main" count="11337" uniqueCount="3607">
  <si>
    <t xml:space="preserve">Preferred Stocks under $25 listing</t>
  </si>
  <si>
    <t xml:space="preserve">Issuer</t>
  </si>
  <si>
    <t xml:space="preserve">Fix/Float</t>
  </si>
  <si>
    <t xml:space="preserve">Bond?</t>
  </si>
  <si>
    <t xml:space="preserve">Ticker</t>
  </si>
  <si>
    <t xml:space="preserve">Coupon Percent</t>
  </si>
  <si>
    <t xml:space="preserve">Current Price</t>
  </si>
  <si>
    <t xml:space="preserve">Change</t>
  </si>
  <si>
    <t xml:space="preserve">Current Yield</t>
  </si>
  <si>
    <t xml:space="preserve">Ann Yield to Worst</t>
  </si>
  <si>
    <t xml:space="preserve">IG</t>
  </si>
  <si>
    <t xml:space="preserve">S&amp;P Rating</t>
  </si>
  <si>
    <t xml:space="preserve">Moody Rating</t>
  </si>
  <si>
    <t xml:space="preserve">Quarterly Int/Div</t>
  </si>
  <si>
    <t xml:space="preserve">1st Call</t>
  </si>
  <si>
    <t xml:space="preserve">Maturity Date</t>
  </si>
  <si>
    <t xml:space="preserve">Pay Dates</t>
  </si>
  <si>
    <t xml:space="preserve">Abacus Life</t>
  </si>
  <si>
    <t xml:space="preserve">BB</t>
  </si>
  <si>
    <t xml:space="preserve">ABLLL</t>
  </si>
  <si>
    <t xml:space="preserve">9.875%</t>
  </si>
  <si>
    <t xml:space="preserve">$26.40</t>
  </si>
  <si>
    <t xml:space="preserve">-$0.26</t>
  </si>
  <si>
    <t xml:space="preserve">9.35%</t>
  </si>
  <si>
    <t xml:space="preserve">6.90%</t>
  </si>
  <si>
    <t xml:space="preserve">N</t>
  </si>
  <si>
    <t xml:space="preserve">NR</t>
  </si>
  <si>
    <t xml:space="preserve">$0.62</t>
  </si>
  <si>
    <t xml:space="preserve">2/15/2027</t>
  </si>
  <si>
    <t xml:space="preserve">11/15/2028</t>
  </si>
  <si>
    <t xml:space="preserve">15th 2,5,8,11</t>
  </si>
  <si>
    <t xml:space="preserve">Aberdeen Credit Income</t>
  </si>
  <si>
    <t xml:space="preserve">ACP-A</t>
  </si>
  <si>
    <t xml:space="preserve">5.250%</t>
  </si>
  <si>
    <t xml:space="preserve">$23.47</t>
  </si>
  <si>
    <t xml:space="preserve">-$0.67</t>
  </si>
  <si>
    <t xml:space="preserve">5.59%</t>
  </si>
  <si>
    <t xml:space="preserve">9.28%</t>
  </si>
  <si>
    <t xml:space="preserve">Y</t>
  </si>
  <si>
    <t xml:space="preserve">A2</t>
  </si>
  <si>
    <t xml:space="preserve">$0.33</t>
  </si>
  <si>
    <t xml:space="preserve">6/30/2026</t>
  </si>
  <si>
    <t xml:space="preserve">NONE</t>
  </si>
  <si>
    <t xml:space="preserve">LD 3,6,9,12</t>
  </si>
  <si>
    <t xml:space="preserve">Acres Comm (Exantas)</t>
  </si>
  <si>
    <t xml:space="preserve">FF</t>
  </si>
  <si>
    <t xml:space="preserve">ACR-C</t>
  </si>
  <si>
    <t xml:space="preserve">8.625%</t>
  </si>
  <si>
    <t xml:space="preserve">$24.89</t>
  </si>
  <si>
    <t xml:space="preserve">$0.01</t>
  </si>
  <si>
    <t xml:space="preserve">8.68%</t>
  </si>
  <si>
    <t xml:space="preserve">0.44%</t>
  </si>
  <si>
    <t xml:space="preserve">$0.54</t>
  </si>
  <si>
    <t xml:space="preserve">7/30/2024</t>
  </si>
  <si>
    <t xml:space="preserve">30th 1,4,7,10</t>
  </si>
  <si>
    <t xml:space="preserve">ACR-D</t>
  </si>
  <si>
    <t xml:space="preserve">7.875%</t>
  </si>
  <si>
    <t xml:space="preserve">$23.08</t>
  </si>
  <si>
    <t xml:space="preserve">-$0.15</t>
  </si>
  <si>
    <t xml:space="preserve">8.49%</t>
  </si>
  <si>
    <t xml:space="preserve">13.44%</t>
  </si>
  <si>
    <t xml:space="preserve">$0.49</t>
  </si>
  <si>
    <t xml:space="preserve">5/21/2026</t>
  </si>
  <si>
    <t xml:space="preserve">Aegon Funding Company LLC</t>
  </si>
  <si>
    <t xml:space="preserve">AEFC</t>
  </si>
  <si>
    <t xml:space="preserve">5.100%</t>
  </si>
  <si>
    <t xml:space="preserve">$21.60</t>
  </si>
  <si>
    <t xml:space="preserve">NA</t>
  </si>
  <si>
    <t xml:space="preserve">5.90%</t>
  </si>
  <si>
    <t xml:space="preserve">118.72%</t>
  </si>
  <si>
    <t xml:space="preserve">BBB</t>
  </si>
  <si>
    <t xml:space="preserve">Baa1</t>
  </si>
  <si>
    <t xml:space="preserve">$0.32</t>
  </si>
  <si>
    <t xml:space="preserve">12/15/2024</t>
  </si>
  <si>
    <t xml:space="preserve">12/15/2049</t>
  </si>
  <si>
    <t xml:space="preserve">15th 3,6,9,12</t>
  </si>
  <si>
    <t xml:space="preserve">Affiliated Managers Group</t>
  </si>
  <si>
    <t xml:space="preserve">MGR</t>
  </si>
  <si>
    <t xml:space="preserve">5.875%</t>
  </si>
  <si>
    <t xml:space="preserve">$24.45</t>
  </si>
  <si>
    <t xml:space="preserve">6.01%</t>
  </si>
  <si>
    <t xml:space="preserve">2.20%</t>
  </si>
  <si>
    <t xml:space="preserve">BBB-</t>
  </si>
  <si>
    <t xml:space="preserve">$0.37</t>
  </si>
  <si>
    <t xml:space="preserve">3/30/2024</t>
  </si>
  <si>
    <t xml:space="preserve">3/30/2059</t>
  </si>
  <si>
    <t xml:space="preserve">30th 3,6,9,12</t>
  </si>
  <si>
    <t xml:space="preserve">MGRB</t>
  </si>
  <si>
    <t xml:space="preserve">4.750%</t>
  </si>
  <si>
    <t xml:space="preserve">$19.65</t>
  </si>
  <si>
    <t xml:space="preserve">-$0.07</t>
  </si>
  <si>
    <t xml:space="preserve">6.04%</t>
  </si>
  <si>
    <t xml:space="preserve">29.50%</t>
  </si>
  <si>
    <t xml:space="preserve">$0.30</t>
  </si>
  <si>
    <t xml:space="preserve">9/30/2025</t>
  </si>
  <si>
    <t xml:space="preserve">9/30/2060</t>
  </si>
  <si>
    <t xml:space="preserve">MGRD</t>
  </si>
  <si>
    <t xml:space="preserve">4.200%</t>
  </si>
  <si>
    <t xml:space="preserve">$17.20</t>
  </si>
  <si>
    <t xml:space="preserve">-$0.30</t>
  </si>
  <si>
    <t xml:space="preserve">6.05%</t>
  </si>
  <si>
    <t xml:space="preserve">22.36%</t>
  </si>
  <si>
    <t xml:space="preserve">$0.26</t>
  </si>
  <si>
    <t xml:space="preserve">9/30/2026</t>
  </si>
  <si>
    <t xml:space="preserve">9/30/2061</t>
  </si>
  <si>
    <t xml:space="preserve">MGRE</t>
  </si>
  <si>
    <t xml:space="preserve">6.750%</t>
  </si>
  <si>
    <t xml:space="preserve">$25.60</t>
  </si>
  <si>
    <t xml:space="preserve">-$0.09</t>
  </si>
  <si>
    <t xml:space="preserve">6.56%</t>
  </si>
  <si>
    <t xml:space="preserve">6.02%</t>
  </si>
  <si>
    <t xml:space="preserve">$0.42</t>
  </si>
  <si>
    <t xml:space="preserve">3/30/2029</t>
  </si>
  <si>
    <t xml:space="preserve">3/30/2064</t>
  </si>
  <si>
    <t xml:space="preserve">AG Mortgage Investment</t>
  </si>
  <si>
    <t xml:space="preserve">MITT-C</t>
  </si>
  <si>
    <t xml:space="preserve">8.000%</t>
  </si>
  <si>
    <t xml:space="preserve">$25.13</t>
  </si>
  <si>
    <t xml:space="preserve">-$0.05</t>
  </si>
  <si>
    <t xml:space="preserve">7.96%</t>
  </si>
  <si>
    <t xml:space="preserve">12.18%</t>
  </si>
  <si>
    <t xml:space="preserve">$0.50</t>
  </si>
  <si>
    <t xml:space="preserve">9/17/2024</t>
  </si>
  <si>
    <t xml:space="preserve">17th 3,6,9,12</t>
  </si>
  <si>
    <t xml:space="preserve">MITT-A</t>
  </si>
  <si>
    <t xml:space="preserve">8.250%</t>
  </si>
  <si>
    <t xml:space="preserve">$22.48</t>
  </si>
  <si>
    <t xml:space="preserve">-$0.17</t>
  </si>
  <si>
    <t xml:space="preserve">9.17%</t>
  </si>
  <si>
    <t xml:space="preserve">10.08%</t>
  </si>
  <si>
    <t xml:space="preserve">$0.52</t>
  </si>
  <si>
    <t xml:space="preserve">8/3/2017</t>
  </si>
  <si>
    <t xml:space="preserve">MITT-B</t>
  </si>
  <si>
    <t xml:space="preserve">$22.40</t>
  </si>
  <si>
    <t xml:space="preserve">-$0.10</t>
  </si>
  <si>
    <t xml:space="preserve">8.93%</t>
  </si>
  <si>
    <t xml:space="preserve">10.40%</t>
  </si>
  <si>
    <t xml:space="preserve">9/27/2017</t>
  </si>
  <si>
    <t xml:space="preserve">MITN</t>
  </si>
  <si>
    <t xml:space="preserve">9.500%</t>
  </si>
  <si>
    <t xml:space="preserve">$25.00</t>
  </si>
  <si>
    <t xml:space="preserve">$0.10</t>
  </si>
  <si>
    <t xml:space="preserve">9.50%</t>
  </si>
  <si>
    <t xml:space="preserve">$0.59</t>
  </si>
  <si>
    <t xml:space="preserve">2/15/2026</t>
  </si>
  <si>
    <t xml:space="preserve">2/15/2029</t>
  </si>
  <si>
    <t xml:space="preserve">MITP</t>
  </si>
  <si>
    <t xml:space="preserve">$24.96</t>
  </si>
  <si>
    <t xml:space="preserve">$0.00</t>
  </si>
  <si>
    <t xml:space="preserve">9.52%</t>
  </si>
  <si>
    <t xml:space="preserve">9.62%</t>
  </si>
  <si>
    <t xml:space="preserve">5/15/2026</t>
  </si>
  <si>
    <t xml:space="preserve">5/15/2029</t>
  </si>
  <si>
    <t xml:space="preserve">AGNC Investment</t>
  </si>
  <si>
    <t xml:space="preserve">AGNCM</t>
  </si>
  <si>
    <t xml:space="preserve">6.875%</t>
  </si>
  <si>
    <t xml:space="preserve">$24.98</t>
  </si>
  <si>
    <t xml:space="preserve">-$0.11</t>
  </si>
  <si>
    <t xml:space="preserve">6.88%</t>
  </si>
  <si>
    <t xml:space="preserve">6.73%</t>
  </si>
  <si>
    <t xml:space="preserve">$0.43</t>
  </si>
  <si>
    <t xml:space="preserve">4/15/2024</t>
  </si>
  <si>
    <t xml:space="preserve">15th 1,4,7,10</t>
  </si>
  <si>
    <t xml:space="preserve">AGNCO</t>
  </si>
  <si>
    <t xml:space="preserve">6.500%</t>
  </si>
  <si>
    <t xml:space="preserve">$25.33</t>
  </si>
  <si>
    <t xml:space="preserve">$0.06</t>
  </si>
  <si>
    <t xml:space="preserve">Float</t>
  </si>
  <si>
    <t xml:space="preserve">$0.41</t>
  </si>
  <si>
    <t xml:space="preserve">10/15/2024</t>
  </si>
  <si>
    <t xml:space="preserve">AGNCP</t>
  </si>
  <si>
    <t xml:space="preserve">6.125%</t>
  </si>
  <si>
    <t xml:space="preserve">$24.75</t>
  </si>
  <si>
    <t xml:space="preserve">6.19%</t>
  </si>
  <si>
    <t xml:space="preserve">8.40%</t>
  </si>
  <si>
    <t xml:space="preserve">$0.38</t>
  </si>
  <si>
    <t xml:space="preserve">4/15/2025</t>
  </si>
  <si>
    <t xml:space="preserve">AGNCN</t>
  </si>
  <si>
    <t xml:space="preserve">7.000%</t>
  </si>
  <si>
    <t xml:space="preserve">$25.76</t>
  </si>
  <si>
    <t xml:space="preserve">10/15/2022</t>
  </si>
  <si>
    <t xml:space="preserve">FRR</t>
  </si>
  <si>
    <t xml:space="preserve">AGNCL</t>
  </si>
  <si>
    <t xml:space="preserve">7.750%</t>
  </si>
  <si>
    <t xml:space="preserve">$25.34</t>
  </si>
  <si>
    <t xml:space="preserve">-$0.06</t>
  </si>
  <si>
    <t xml:space="preserve">7.65%</t>
  </si>
  <si>
    <t xml:space="preserve">7.19%</t>
  </si>
  <si>
    <t xml:space="preserve">$0.48</t>
  </si>
  <si>
    <t xml:space="preserve">10/15/2027</t>
  </si>
  <si>
    <t xml:space="preserve">Agree Realty</t>
  </si>
  <si>
    <t xml:space="preserve">ADC-A</t>
  </si>
  <si>
    <t xml:space="preserve">4.250%</t>
  </si>
  <si>
    <t xml:space="preserve">$19.40</t>
  </si>
  <si>
    <t xml:space="preserve">-$0.33</t>
  </si>
  <si>
    <t xml:space="preserve">5.48%</t>
  </si>
  <si>
    <t xml:space="preserve">17.41%</t>
  </si>
  <si>
    <t xml:space="preserve">Baa3</t>
  </si>
  <si>
    <t xml:space="preserve">$0.09</t>
  </si>
  <si>
    <t xml:space="preserve">9/17/2026</t>
  </si>
  <si>
    <t xml:space="preserve">1st Month</t>
  </si>
  <si>
    <t xml:space="preserve">Agribank ($100)</t>
  </si>
  <si>
    <t xml:space="preserve">AGRIP</t>
  </si>
  <si>
    <t xml:space="preserve">Redeem</t>
  </si>
  <si>
    <t xml:space="preserve">BBB+</t>
  </si>
  <si>
    <t xml:space="preserve">$1.72</t>
  </si>
  <si>
    <t xml:space="preserve">1/1/2024</t>
  </si>
  <si>
    <t xml:space="preserve">1st 1,4,7,10</t>
  </si>
  <si>
    <t xml:space="preserve">Air Lease Corporation</t>
  </si>
  <si>
    <t xml:space="preserve">AL-A</t>
  </si>
  <si>
    <t xml:space="preserve">6.150%</t>
  </si>
  <si>
    <t xml:space="preserve">BB+</t>
  </si>
  <si>
    <t xml:space="preserve">3/15/2024</t>
  </si>
  <si>
    <t xml:space="preserve">Air T Inc.</t>
  </si>
  <si>
    <t xml:space="preserve">AIRTP</t>
  </si>
  <si>
    <t xml:space="preserve">$17.46</t>
  </si>
  <si>
    <t xml:space="preserve">11.45%</t>
  </si>
  <si>
    <t xml:space="preserve">-63.43%</t>
  </si>
  <si>
    <t xml:space="preserve">6/7/2024</t>
  </si>
  <si>
    <t xml:space="preserve">6/7/2049</t>
  </si>
  <si>
    <t xml:space="preserve">Algonquin Power</t>
  </si>
  <si>
    <t xml:space="preserve">AQNB</t>
  </si>
  <si>
    <t xml:space="preserve">6.200%</t>
  </si>
  <si>
    <t xml:space="preserve">$25.64</t>
  </si>
  <si>
    <t xml:space="preserve">13.64%</t>
  </si>
  <si>
    <t xml:space="preserve">$0.39</t>
  </si>
  <si>
    <t xml:space="preserve">7/1/2024</t>
  </si>
  <si>
    <t xml:space="preserve">7/1/2079</t>
  </si>
  <si>
    <t xml:space="preserve">Allstate</t>
  </si>
  <si>
    <t xml:space="preserve">ALL-H</t>
  </si>
  <si>
    <t xml:space="preserve">$22.62</t>
  </si>
  <si>
    <t xml:space="preserve">5.66%</t>
  </si>
  <si>
    <t xml:space="preserve">-38.89%</t>
  </si>
  <si>
    <t xml:space="preserve">Baa2</t>
  </si>
  <si>
    <t xml:space="preserve">8/15/2024</t>
  </si>
  <si>
    <t xml:space="preserve">ALL-I</t>
  </si>
  <si>
    <t xml:space="preserve">$21.75</t>
  </si>
  <si>
    <t xml:space="preserve">5.52%</t>
  </si>
  <si>
    <t xml:space="preserve">68.78%</t>
  </si>
  <si>
    <t xml:space="preserve">1/15/2025</t>
  </si>
  <si>
    <t xml:space="preserve">ALL-J</t>
  </si>
  <si>
    <t xml:space="preserve">7.375%</t>
  </si>
  <si>
    <t xml:space="preserve">$27.26</t>
  </si>
  <si>
    <t xml:space="preserve">$0.04</t>
  </si>
  <si>
    <t xml:space="preserve">6.76%</t>
  </si>
  <si>
    <t xml:space="preserve">4.32%</t>
  </si>
  <si>
    <t xml:space="preserve">$0.46</t>
  </si>
  <si>
    <t xml:space="preserve">7/15/2028</t>
  </si>
  <si>
    <t xml:space="preserve">Allstate Debentures</t>
  </si>
  <si>
    <t xml:space="preserve">ALL-B</t>
  </si>
  <si>
    <t xml:space="preserve">$26.15</t>
  </si>
  <si>
    <t xml:space="preserve">1/15/2023</t>
  </si>
  <si>
    <t xml:space="preserve">1/15/2053</t>
  </si>
  <si>
    <t xml:space="preserve">Alta Equipment</t>
  </si>
  <si>
    <t xml:space="preserve">ALTG-A</t>
  </si>
  <si>
    <t xml:space="preserve">10.000%</t>
  </si>
  <si>
    <t xml:space="preserve">$25.56</t>
  </si>
  <si>
    <t xml:space="preserve">$0.03</t>
  </si>
  <si>
    <t xml:space="preserve">9.78%</t>
  </si>
  <si>
    <t xml:space="preserve">7.82%</t>
  </si>
  <si>
    <t xml:space="preserve">$0.63</t>
  </si>
  <si>
    <t xml:space="preserve">12/22/2025</t>
  </si>
  <si>
    <t xml:space="preserve">LD 1,5,8,11</t>
  </si>
  <si>
    <t xml:space="preserve">Ameren Illinois ($100)</t>
  </si>
  <si>
    <t xml:space="preserve">AILLO</t>
  </si>
  <si>
    <t xml:space="preserve">$71.46</t>
  </si>
  <si>
    <t xml:space="preserve">-$0.94</t>
  </si>
  <si>
    <t xml:space="preserve">5.93%</t>
  </si>
  <si>
    <t xml:space="preserve">28.54%</t>
  </si>
  <si>
    <t xml:space="preserve">$1.06</t>
  </si>
  <si>
    <t xml:space="preserve">Anytime</t>
  </si>
  <si>
    <t xml:space="preserve">1st 2,5,8,11</t>
  </si>
  <si>
    <t xml:space="preserve">AILLN</t>
  </si>
  <si>
    <t xml:space="preserve">4.900%</t>
  </si>
  <si>
    <t xml:space="preserve">$83.25</t>
  </si>
  <si>
    <t xml:space="preserve">$1.25</t>
  </si>
  <si>
    <t xml:space="preserve">5.91%</t>
  </si>
  <si>
    <t xml:space="preserve">16.75%</t>
  </si>
  <si>
    <t xml:space="preserve">$1.23</t>
  </si>
  <si>
    <t xml:space="preserve">AILLM</t>
  </si>
  <si>
    <t xml:space="preserve">4.920%</t>
  </si>
  <si>
    <t xml:space="preserve">$86.00</t>
  </si>
  <si>
    <t xml:space="preserve">-$0.75</t>
  </si>
  <si>
    <t xml:space="preserve">5.72%</t>
  </si>
  <si>
    <t xml:space="preserve">14.00%</t>
  </si>
  <si>
    <t xml:space="preserve">AILLI</t>
  </si>
  <si>
    <t xml:space="preserve">5.160%</t>
  </si>
  <si>
    <t xml:space="preserve">$86.71</t>
  </si>
  <si>
    <t xml:space="preserve">5.95%</t>
  </si>
  <si>
    <t xml:space="preserve">13.29%</t>
  </si>
  <si>
    <t xml:space="preserve">$1.29</t>
  </si>
  <si>
    <t xml:space="preserve">AILIH</t>
  </si>
  <si>
    <t xml:space="preserve">4.080%</t>
  </si>
  <si>
    <t xml:space="preserve">$69.99</t>
  </si>
  <si>
    <t xml:space="preserve">5.83%</t>
  </si>
  <si>
    <t xml:space="preserve">30.01%</t>
  </si>
  <si>
    <t xml:space="preserve">$1.02</t>
  </si>
  <si>
    <t xml:space="preserve">AILLP</t>
  </si>
  <si>
    <t xml:space="preserve">4.000%</t>
  </si>
  <si>
    <t xml:space="preserve">$67.00</t>
  </si>
  <si>
    <t xml:space="preserve">5.97%</t>
  </si>
  <si>
    <t xml:space="preserve">33.00%</t>
  </si>
  <si>
    <t xml:space="preserve">$1.00</t>
  </si>
  <si>
    <t xml:space="preserve">AILIM</t>
  </si>
  <si>
    <t xml:space="preserve">4.700%</t>
  </si>
  <si>
    <t xml:space="preserve">$80.00</t>
  </si>
  <si>
    <t xml:space="preserve">5.88%</t>
  </si>
  <si>
    <t xml:space="preserve">20.00%</t>
  </si>
  <si>
    <t xml:space="preserve">$1.18</t>
  </si>
  <si>
    <t xml:space="preserve">AILIN</t>
  </si>
  <si>
    <t xml:space="preserve">4.420%</t>
  </si>
  <si>
    <t xml:space="preserve">$74.75</t>
  </si>
  <si>
    <t xml:space="preserve">25.25%</t>
  </si>
  <si>
    <t xml:space="preserve">$1.11</t>
  </si>
  <si>
    <t xml:space="preserve">AILIO</t>
  </si>
  <si>
    <t xml:space="preserve">4.260%</t>
  </si>
  <si>
    <t xml:space="preserve">$73.75</t>
  </si>
  <si>
    <t xml:space="preserve">5.78%</t>
  </si>
  <si>
    <t xml:space="preserve">26.25%</t>
  </si>
  <si>
    <t xml:space="preserve">$1.07</t>
  </si>
  <si>
    <t xml:space="preserve">AILIP</t>
  </si>
  <si>
    <t xml:space="preserve">$68.55</t>
  </si>
  <si>
    <t xml:space="preserve">6.13%</t>
  </si>
  <si>
    <t xml:space="preserve">31.45%</t>
  </si>
  <si>
    <t xml:space="preserve">$1.05</t>
  </si>
  <si>
    <t xml:space="preserve">American Equity Investment</t>
  </si>
  <si>
    <t xml:space="preserve">AEL-A</t>
  </si>
  <si>
    <t xml:space="preserve">5.950%</t>
  </si>
  <si>
    <t xml:space="preserve">12/1/2024</t>
  </si>
  <si>
    <t xml:space="preserve">1st 3,6,9,12</t>
  </si>
  <si>
    <t xml:space="preserve">AEL-B</t>
  </si>
  <si>
    <t xml:space="preserve">6.625%</t>
  </si>
  <si>
    <t xml:space="preserve">9/1/2025</t>
  </si>
  <si>
    <t xml:space="preserve">American Financial Group</t>
  </si>
  <si>
    <t xml:space="preserve">AFGB</t>
  </si>
  <si>
    <t xml:space="preserve">$24.51</t>
  </si>
  <si>
    <t xml:space="preserve">-$0.22</t>
  </si>
  <si>
    <t xml:space="preserve">5.99%</t>
  </si>
  <si>
    <t xml:space="preserve">2.68%</t>
  </si>
  <si>
    <t xml:space="preserve">AFGC</t>
  </si>
  <si>
    <t xml:space="preserve">5.125%</t>
  </si>
  <si>
    <t xml:space="preserve">-$0.08</t>
  </si>
  <si>
    <t xml:space="preserve">5.71%</t>
  </si>
  <si>
    <t xml:space="preserve">91.99%</t>
  </si>
  <si>
    <t xml:space="preserve">12/15/2059</t>
  </si>
  <si>
    <t xml:space="preserve">AFGE</t>
  </si>
  <si>
    <t xml:space="preserve">4.500%</t>
  </si>
  <si>
    <t xml:space="preserve">$19.68</t>
  </si>
  <si>
    <t xml:space="preserve">5.69%</t>
  </si>
  <si>
    <t xml:space="preserve">30.12%</t>
  </si>
  <si>
    <t xml:space="preserve">$0.28</t>
  </si>
  <si>
    <t xml:space="preserve">9/15/2025</t>
  </si>
  <si>
    <t xml:space="preserve">9/15/2060</t>
  </si>
  <si>
    <t xml:space="preserve">AFGD</t>
  </si>
  <si>
    <t xml:space="preserve">5.625%</t>
  </si>
  <si>
    <t xml:space="preserve">$24.35</t>
  </si>
  <si>
    <t xml:space="preserve">-$0.35</t>
  </si>
  <si>
    <t xml:space="preserve">10.25%</t>
  </si>
  <si>
    <t xml:space="preserve">$0.35</t>
  </si>
  <si>
    <t xml:space="preserve">6/1/2025</t>
  </si>
  <si>
    <t xml:space="preserve">6/1/2050</t>
  </si>
  <si>
    <t xml:space="preserve">American Homes 4 Rent</t>
  </si>
  <si>
    <t xml:space="preserve">AMH-H</t>
  </si>
  <si>
    <t xml:space="preserve">6.250%</t>
  </si>
  <si>
    <t xml:space="preserve">$24.97</t>
  </si>
  <si>
    <t xml:space="preserve">-$0.34</t>
  </si>
  <si>
    <t xml:space="preserve">6.26%</t>
  </si>
  <si>
    <t xml:space="preserve">6.15%</t>
  </si>
  <si>
    <t xml:space="preserve">9/19/2023</t>
  </si>
  <si>
    <t xml:space="preserve">AMH-G</t>
  </si>
  <si>
    <t xml:space="preserve">$24.43</t>
  </si>
  <si>
    <t xml:space="preserve">2.28%</t>
  </si>
  <si>
    <t xml:space="preserve">7/17/2022</t>
  </si>
  <si>
    <t xml:space="preserve">American International Group</t>
  </si>
  <si>
    <t xml:space="preserve">AIG-A</t>
  </si>
  <si>
    <t xml:space="preserve">5.850%</t>
  </si>
  <si>
    <t xml:space="preserve">AMG Convert Capital Trust II ($50)</t>
  </si>
  <si>
    <t xml:space="preserve">TP</t>
  </si>
  <si>
    <t xml:space="preserve">AATRL</t>
  </si>
  <si>
    <t xml:space="preserve">5.150%</t>
  </si>
  <si>
    <t xml:space="preserve">$56.85</t>
  </si>
  <si>
    <t xml:space="preserve">4.53%</t>
  </si>
  <si>
    <t xml:space="preserve">-13.70%</t>
  </si>
  <si>
    <t xml:space="preserve">$0.64</t>
  </si>
  <si>
    <t xml:space="preserve">10/16/2012</t>
  </si>
  <si>
    <t xml:space="preserve">10/15/2037</t>
  </si>
  <si>
    <t xml:space="preserve">AMMO Inc.</t>
  </si>
  <si>
    <t xml:space="preserve">POWWP</t>
  </si>
  <si>
    <t xml:space="preserve">8.750%</t>
  </si>
  <si>
    <t xml:space="preserve">$19.50</t>
  </si>
  <si>
    <t xml:space="preserve">-$0.48</t>
  </si>
  <si>
    <t xml:space="preserve">11.28%</t>
  </si>
  <si>
    <t xml:space="preserve">25.54%</t>
  </si>
  <si>
    <t xml:space="preserve">$0.55</t>
  </si>
  <si>
    <t xml:space="preserve">5/18/2026</t>
  </si>
  <si>
    <t xml:space="preserve">AmTrust Financial Services</t>
  </si>
  <si>
    <t xml:space="preserve">AFFT</t>
  </si>
  <si>
    <t xml:space="preserve">7.500%</t>
  </si>
  <si>
    <t xml:space="preserve">$16.50</t>
  </si>
  <si>
    <t xml:space="preserve">11.36%</t>
  </si>
  <si>
    <t xml:space="preserve">3.13%</t>
  </si>
  <si>
    <t xml:space="preserve">$0.47</t>
  </si>
  <si>
    <t xml:space="preserve">9/16/2020</t>
  </si>
  <si>
    <t xml:space="preserve">9/15/2055</t>
  </si>
  <si>
    <t xml:space="preserve">AFFS</t>
  </si>
  <si>
    <t xml:space="preserve">7.250%</t>
  </si>
  <si>
    <t xml:space="preserve">$16.25</t>
  </si>
  <si>
    <t xml:space="preserve">-$0.25</t>
  </si>
  <si>
    <t xml:space="preserve">11.15%</t>
  </si>
  <si>
    <t xml:space="preserve">3.15%</t>
  </si>
  <si>
    <t xml:space="preserve">$0.45</t>
  </si>
  <si>
    <t xml:space="preserve">6/18/2020</t>
  </si>
  <si>
    <t xml:space="preserve">6/15/2055</t>
  </si>
  <si>
    <t xml:space="preserve">AFSIM</t>
  </si>
  <si>
    <t xml:space="preserve">$14.38</t>
  </si>
  <si>
    <t xml:space="preserve">13.47%</t>
  </si>
  <si>
    <t xml:space="preserve">42.48%</t>
  </si>
  <si>
    <t xml:space="preserve">3/15/2021</t>
  </si>
  <si>
    <t xml:space="preserve">AFSIN</t>
  </si>
  <si>
    <t xml:space="preserve">6.950%</t>
  </si>
  <si>
    <t xml:space="preserve">$13.72</t>
  </si>
  <si>
    <t xml:space="preserve">$0.11</t>
  </si>
  <si>
    <t xml:space="preserve">12.66%</t>
  </si>
  <si>
    <t xml:space="preserve">45.12%</t>
  </si>
  <si>
    <t xml:space="preserve">9/27/2021</t>
  </si>
  <si>
    <t xml:space="preserve">AFSIP</t>
  </si>
  <si>
    <t xml:space="preserve">$14.35</t>
  </si>
  <si>
    <t xml:space="preserve">$0.02</t>
  </si>
  <si>
    <t xml:space="preserve">13.07%</t>
  </si>
  <si>
    <t xml:space="preserve">42.60%</t>
  </si>
  <si>
    <t xml:space="preserve">3/19/2020</t>
  </si>
  <si>
    <t xml:space="preserve">AFSIA</t>
  </si>
  <si>
    <t xml:space="preserve">$13.75</t>
  </si>
  <si>
    <t xml:space="preserve">$0.25</t>
  </si>
  <si>
    <t xml:space="preserve">12.27%</t>
  </si>
  <si>
    <t xml:space="preserve">45.00%</t>
  </si>
  <si>
    <t xml:space="preserve">6/10/2018</t>
  </si>
  <si>
    <t xml:space="preserve">AFSIB</t>
  </si>
  <si>
    <t xml:space="preserve">$14.01</t>
  </si>
  <si>
    <t xml:space="preserve">12.94%</t>
  </si>
  <si>
    <t xml:space="preserve">43.96%</t>
  </si>
  <si>
    <t xml:space="preserve">7/1/2019</t>
  </si>
  <si>
    <t xml:space="preserve">AFSIC</t>
  </si>
  <si>
    <t xml:space="preserve">7.625%</t>
  </si>
  <si>
    <t xml:space="preserve">-$0.01</t>
  </si>
  <si>
    <t xml:space="preserve">13.28%</t>
  </si>
  <si>
    <t xml:space="preserve">9/16/2019</t>
  </si>
  <si>
    <t xml:space="preserve">Angel Oak Mortgage REIT</t>
  </si>
  <si>
    <t xml:space="preserve">AOMN</t>
  </si>
  <si>
    <t xml:space="preserve">$25.03</t>
  </si>
  <si>
    <t xml:space="preserve">9.43%</t>
  </si>
  <si>
    <t xml:space="preserve">9.36%</t>
  </si>
  <si>
    <t xml:space="preserve">7/30/2026</t>
  </si>
  <si>
    <t xml:space="preserve">7/30/2029</t>
  </si>
  <si>
    <t xml:space="preserve">Annaly Capital Management</t>
  </si>
  <si>
    <t xml:space="preserve">NLY-F</t>
  </si>
  <si>
    <t xml:space="preserve">$25.81</t>
  </si>
  <si>
    <t xml:space="preserve">-$0.04</t>
  </si>
  <si>
    <t xml:space="preserve">9/30/2022</t>
  </si>
  <si>
    <t xml:space="preserve">NLY-I</t>
  </si>
  <si>
    <t xml:space="preserve">$25.83</t>
  </si>
  <si>
    <t xml:space="preserve">6/30/2024</t>
  </si>
  <si>
    <t xml:space="preserve">NLY-G</t>
  </si>
  <si>
    <t xml:space="preserve">$25.52</t>
  </si>
  <si>
    <t xml:space="preserve">-$0.02</t>
  </si>
  <si>
    <t xml:space="preserve">3/31/2023</t>
  </si>
  <si>
    <t xml:space="preserve">Apollo Asset Management</t>
  </si>
  <si>
    <t xml:space="preserve">AAM-A</t>
  </si>
  <si>
    <t xml:space="preserve">6.375%</t>
  </si>
  <si>
    <t xml:space="preserve">$0.40</t>
  </si>
  <si>
    <t xml:space="preserve">3/15/2022</t>
  </si>
  <si>
    <t xml:space="preserve">AAM-B</t>
  </si>
  <si>
    <t xml:space="preserve">3/15/2023</t>
  </si>
  <si>
    <t xml:space="preserve">Apollo Global Management</t>
  </si>
  <si>
    <t xml:space="preserve">APOS</t>
  </si>
  <si>
    <t xml:space="preserve">$27.10</t>
  </si>
  <si>
    <t xml:space="preserve">7.03%</t>
  </si>
  <si>
    <t xml:space="preserve">5.00%</t>
  </si>
  <si>
    <t xml:space="preserve">A3</t>
  </si>
  <si>
    <t xml:space="preserve">12/15/2028</t>
  </si>
  <si>
    <t xml:space="preserve">Applied UV</t>
  </si>
  <si>
    <t xml:space="preserve">AUVIP</t>
  </si>
  <si>
    <t xml:space="preserve">10.500%</t>
  </si>
  <si>
    <t xml:space="preserve">BK</t>
  </si>
  <si>
    <t xml:space="preserve">$0.66</t>
  </si>
  <si>
    <t xml:space="preserve">7/16/2022</t>
  </si>
  <si>
    <t xml:space="preserve">15th Month</t>
  </si>
  <si>
    <t xml:space="preserve">Arbor Realty Trust</t>
  </si>
  <si>
    <t xml:space="preserve">ABR-D</t>
  </si>
  <si>
    <t xml:space="preserve">$19.00</t>
  </si>
  <si>
    <t xml:space="preserve">-$0.79</t>
  </si>
  <si>
    <t xml:space="preserve">8.39%</t>
  </si>
  <si>
    <t xml:space="preserve">23.54%</t>
  </si>
  <si>
    <t xml:space="preserve">6/2/2026</t>
  </si>
  <si>
    <t xml:space="preserve">ABR-E</t>
  </si>
  <si>
    <t xml:space="preserve">$19.51</t>
  </si>
  <si>
    <t xml:space="preserve">8.02%</t>
  </si>
  <si>
    <t xml:space="preserve">20.39%</t>
  </si>
  <si>
    <t xml:space="preserve">8/11/2026</t>
  </si>
  <si>
    <t xml:space="preserve">ABR-F</t>
  </si>
  <si>
    <t xml:space="preserve">$20.52</t>
  </si>
  <si>
    <t xml:space="preserve">7.62%</t>
  </si>
  <si>
    <t xml:space="preserve">16.61%</t>
  </si>
  <si>
    <t xml:space="preserve">10/30/2026</t>
  </si>
  <si>
    <t xml:space="preserve">Arch Capital</t>
  </si>
  <si>
    <t xml:space="preserve">ACGLN</t>
  </si>
  <si>
    <t xml:space="preserve">4.550%</t>
  </si>
  <si>
    <t xml:space="preserve">$20.26</t>
  </si>
  <si>
    <t xml:space="preserve">5.53%</t>
  </si>
  <si>
    <t xml:space="preserve">17.32%</t>
  </si>
  <si>
    <t xml:space="preserve">6/11/2026</t>
  </si>
  <si>
    <t xml:space="preserve">ACGLO</t>
  </si>
  <si>
    <t xml:space="preserve">5.450%</t>
  </si>
  <si>
    <t xml:space="preserve">$23.40</t>
  </si>
  <si>
    <t xml:space="preserve">5.82%</t>
  </si>
  <si>
    <t xml:space="preserve">6.40%</t>
  </si>
  <si>
    <t xml:space="preserve">$0.34</t>
  </si>
  <si>
    <t xml:space="preserve">8/17/2022</t>
  </si>
  <si>
    <t xml:space="preserve">Argo Blockchain</t>
  </si>
  <si>
    <t xml:space="preserve">ARBKL</t>
  </si>
  <si>
    <t xml:space="preserve">$9.20</t>
  </si>
  <si>
    <t xml:space="preserve">-$0.70</t>
  </si>
  <si>
    <t xml:space="preserve">23.91%</t>
  </si>
  <si>
    <t xml:space="preserve">11/30/2023</t>
  </si>
  <si>
    <t xml:space="preserve">11/30/2026</t>
  </si>
  <si>
    <t xml:space="preserve">LD 1,4,7,10</t>
  </si>
  <si>
    <t xml:space="preserve">Argo Group</t>
  </si>
  <si>
    <t xml:space="preserve">ARGO-A</t>
  </si>
  <si>
    <t xml:space="preserve">$24.95</t>
  </si>
  <si>
    <t xml:space="preserve">7.05%</t>
  </si>
  <si>
    <t xml:space="preserve">7.28%</t>
  </si>
  <si>
    <t xml:space="preserve">$0.44</t>
  </si>
  <si>
    <t xml:space="preserve">ARGD</t>
  </si>
  <si>
    <t xml:space="preserve">$22.10</t>
  </si>
  <si>
    <t xml:space="preserve">7.42%</t>
  </si>
  <si>
    <t xml:space="preserve">11.60%</t>
  </si>
  <si>
    <t xml:space="preserve">9/15/2017</t>
  </si>
  <si>
    <t xml:space="preserve">9/15/2042</t>
  </si>
  <si>
    <t xml:space="preserve">Arlington Asset Investment </t>
  </si>
  <si>
    <t xml:space="preserve">AAIN</t>
  </si>
  <si>
    <t xml:space="preserve">6.000%</t>
  </si>
  <si>
    <t xml:space="preserve">Delist</t>
  </si>
  <si>
    <t xml:space="preserve">8/1/2023</t>
  </si>
  <si>
    <t xml:space="preserve">8/1/2026</t>
  </si>
  <si>
    <t xml:space="preserve">AIC</t>
  </si>
  <si>
    <t xml:space="preserve">3/15/2018</t>
  </si>
  <si>
    <t xml:space="preserve">3/15/2025</t>
  </si>
  <si>
    <t xml:space="preserve">Armada Hoffler</t>
  </si>
  <si>
    <t xml:space="preserve">AHH-A</t>
  </si>
  <si>
    <t xml:space="preserve">$24.00</t>
  </si>
  <si>
    <t xml:space="preserve">-3.70%</t>
  </si>
  <si>
    <t xml:space="preserve">6/18/2024</t>
  </si>
  <si>
    <t xml:space="preserve">Armour Residential REIT</t>
  </si>
  <si>
    <t xml:space="preserve">ARR-C</t>
  </si>
  <si>
    <t xml:space="preserve">$23.11</t>
  </si>
  <si>
    <t xml:space="preserve">7.57%</t>
  </si>
  <si>
    <t xml:space="preserve">38.93%</t>
  </si>
  <si>
    <t xml:space="preserve">$0.15</t>
  </si>
  <si>
    <t xml:space="preserve">1/28/2025</t>
  </si>
  <si>
    <t xml:space="preserve">None</t>
  </si>
  <si>
    <t xml:space="preserve">27th Month</t>
  </si>
  <si>
    <t xml:space="preserve">Ashford Hospitality Trust</t>
  </si>
  <si>
    <t xml:space="preserve">AHT-D</t>
  </si>
  <si>
    <t xml:space="preserve">8.450%</t>
  </si>
  <si>
    <t xml:space="preserve">12.80%</t>
  </si>
  <si>
    <t xml:space="preserve">34.00%</t>
  </si>
  <si>
    <t xml:space="preserve">$0.53</t>
  </si>
  <si>
    <t xml:space="preserve">7/18/2012</t>
  </si>
  <si>
    <t xml:space="preserve">AHT-G</t>
  </si>
  <si>
    <t xml:space="preserve">$14.41</t>
  </si>
  <si>
    <t xml:space="preserve">12.79%</t>
  </si>
  <si>
    <t xml:space="preserve">42.36%</t>
  </si>
  <si>
    <t xml:space="preserve">10/17/2021</t>
  </si>
  <si>
    <t xml:space="preserve">AHT-H</t>
  </si>
  <si>
    <t xml:space="preserve">$14.75</t>
  </si>
  <si>
    <t xml:space="preserve">-$0.32</t>
  </si>
  <si>
    <t xml:space="preserve">12.71%</t>
  </si>
  <si>
    <t xml:space="preserve">41.00%</t>
  </si>
  <si>
    <t xml:space="preserve">8/25/2022</t>
  </si>
  <si>
    <t xml:space="preserve">AHT-I</t>
  </si>
  <si>
    <t xml:space="preserve">$15.01</t>
  </si>
  <si>
    <t xml:space="preserve">-$0.95</t>
  </si>
  <si>
    <t xml:space="preserve">12.49%</t>
  </si>
  <si>
    <t xml:space="preserve">39.96%</t>
  </si>
  <si>
    <t xml:space="preserve">11/25/2022</t>
  </si>
  <si>
    <t xml:space="preserve">AHT-F</t>
  </si>
  <si>
    <t xml:space="preserve">$16.00</t>
  </si>
  <si>
    <t xml:space="preserve">11.52%</t>
  </si>
  <si>
    <t xml:space="preserve">36.00%</t>
  </si>
  <si>
    <t xml:space="preserve">7/15/2021</t>
  </si>
  <si>
    <t xml:space="preserve">Aspen Insurance Holdings</t>
  </si>
  <si>
    <t xml:space="preserve">AHL-D</t>
  </si>
  <si>
    <t xml:space="preserve">$20.75</t>
  </si>
  <si>
    <t xml:space="preserve">6.78%</t>
  </si>
  <si>
    <t xml:space="preserve">14.62%</t>
  </si>
  <si>
    <t xml:space="preserve">Ba1</t>
  </si>
  <si>
    <t xml:space="preserve">1/1/2027</t>
  </si>
  <si>
    <t xml:space="preserve">AHL-C</t>
  </si>
  <si>
    <t xml:space="preserve">$26.55</t>
  </si>
  <si>
    <t xml:space="preserve">7/1/2023</t>
  </si>
  <si>
    <t xml:space="preserve">AHL-E</t>
  </si>
  <si>
    <t xml:space="preserve">$20.79</t>
  </si>
  <si>
    <t xml:space="preserve">-$0.14</t>
  </si>
  <si>
    <t xml:space="preserve">-191.51%</t>
  </si>
  <si>
    <t xml:space="preserve">10/1/2024</t>
  </si>
  <si>
    <t xml:space="preserve">Associated Banc-Corp</t>
  </si>
  <si>
    <t xml:space="preserve">ASB-E</t>
  </si>
  <si>
    <t xml:space="preserve">$22.35</t>
  </si>
  <si>
    <t xml:space="preserve">6.57%</t>
  </si>
  <si>
    <t xml:space="preserve">-5.44%</t>
  </si>
  <si>
    <t xml:space="preserve">12/15/2023</t>
  </si>
  <si>
    <t xml:space="preserve">ASB-F</t>
  </si>
  <si>
    <t xml:space="preserve">$21.20</t>
  </si>
  <si>
    <t xml:space="preserve">-$0.36</t>
  </si>
  <si>
    <t xml:space="preserve">6.63%</t>
  </si>
  <si>
    <t xml:space="preserve">24.08%</t>
  </si>
  <si>
    <t xml:space="preserve">Assurant Inc</t>
  </si>
  <si>
    <t xml:space="preserve">AIZN</t>
  </si>
  <si>
    <t xml:space="preserve">$22.19</t>
  </si>
  <si>
    <t xml:space="preserve">-$0.28</t>
  </si>
  <si>
    <t xml:space="preserve">15.27%</t>
  </si>
  <si>
    <t xml:space="preserve">1/15/2026</t>
  </si>
  <si>
    <t xml:space="preserve">1/15/2061</t>
  </si>
  <si>
    <t xml:space="preserve">AT&amp;T</t>
  </si>
  <si>
    <t xml:space="preserve">T-A</t>
  </si>
  <si>
    <t xml:space="preserve">5.000%</t>
  </si>
  <si>
    <t xml:space="preserve">$21.66</t>
  </si>
  <si>
    <t xml:space="preserve">5.77%</t>
  </si>
  <si>
    <t xml:space="preserve">124.71%</t>
  </si>
  <si>
    <t xml:space="preserve">$0.31</t>
  </si>
  <si>
    <t xml:space="preserve">12/12/2024</t>
  </si>
  <si>
    <t xml:space="preserve">TBB</t>
  </si>
  <si>
    <t xml:space="preserve">5.350%</t>
  </si>
  <si>
    <t xml:space="preserve">$23.92</t>
  </si>
  <si>
    <t xml:space="preserve">$0.07</t>
  </si>
  <si>
    <t xml:space="preserve">11/1/2022</t>
  </si>
  <si>
    <t xml:space="preserve">11/1/2066</t>
  </si>
  <si>
    <t xml:space="preserve">T-C</t>
  </si>
  <si>
    <t xml:space="preserve">$20.60</t>
  </si>
  <si>
    <t xml:space="preserve">5.76%</t>
  </si>
  <si>
    <t xml:space="preserve">64.70%</t>
  </si>
  <si>
    <t xml:space="preserve">2/18/2025</t>
  </si>
  <si>
    <t xml:space="preserve">TBC</t>
  </si>
  <si>
    <t xml:space="preserve">$24.64</t>
  </si>
  <si>
    <t xml:space="preserve">1.44%</t>
  </si>
  <si>
    <t xml:space="preserve">8/1/2067</t>
  </si>
  <si>
    <t xml:space="preserve">Athene Holding LTD</t>
  </si>
  <si>
    <t xml:space="preserve">ATH-C</t>
  </si>
  <si>
    <t xml:space="preserve">$25.17</t>
  </si>
  <si>
    <t xml:space="preserve">6.33%</t>
  </si>
  <si>
    <t xml:space="preserve">ATH-A</t>
  </si>
  <si>
    <t xml:space="preserve">6.350%</t>
  </si>
  <si>
    <t xml:space="preserve">$25.26</t>
  </si>
  <si>
    <t xml:space="preserve">$0.19</t>
  </si>
  <si>
    <t xml:space="preserve">6.28%</t>
  </si>
  <si>
    <t xml:space="preserve">6.06%</t>
  </si>
  <si>
    <t xml:space="preserve">6/30/2029</t>
  </si>
  <si>
    <t xml:space="preserve">ATH-D</t>
  </si>
  <si>
    <t xml:space="preserve">4.875%</t>
  </si>
  <si>
    <t xml:space="preserve">$19.13</t>
  </si>
  <si>
    <t xml:space="preserve">-$0.19</t>
  </si>
  <si>
    <t xml:space="preserve">6.37%</t>
  </si>
  <si>
    <t xml:space="preserve">26.58%</t>
  </si>
  <si>
    <t xml:space="preserve">12/30/2025</t>
  </si>
  <si>
    <t xml:space="preserve">ATH-B</t>
  </si>
  <si>
    <t xml:space="preserve">$22.21</t>
  </si>
  <si>
    <t xml:space="preserve">-120.96%</t>
  </si>
  <si>
    <t xml:space="preserve">9/30/2024</t>
  </si>
  <si>
    <t xml:space="preserve">ATH-E</t>
  </si>
  <si>
    <t xml:space="preserve">$26.75</t>
  </si>
  <si>
    <t xml:space="preserve">7.24%</t>
  </si>
  <si>
    <t xml:space="preserve">5.03%</t>
  </si>
  <si>
    <t xml:space="preserve">12/30/2027</t>
  </si>
  <si>
    <t xml:space="preserve">ATHS</t>
  </si>
  <si>
    <t xml:space="preserve">7.07%</t>
  </si>
  <si>
    <t xml:space="preserve">6.49%</t>
  </si>
  <si>
    <t xml:space="preserve">Atlantic Union Bancshares</t>
  </si>
  <si>
    <t xml:space="preserve">AUB-A</t>
  </si>
  <si>
    <t xml:space="preserve">Atlanticus Holdings</t>
  </si>
  <si>
    <t xml:space="preserve">ATLCP</t>
  </si>
  <si>
    <t xml:space="preserve">$23.00</t>
  </si>
  <si>
    <t xml:space="preserve">$0.14</t>
  </si>
  <si>
    <t xml:space="preserve">8.29%</t>
  </si>
  <si>
    <t xml:space="preserve">13.26%</t>
  </si>
  <si>
    <t xml:space="preserve">ATLCL</t>
  </si>
  <si>
    <t xml:space="preserve">$23.70</t>
  </si>
  <si>
    <t xml:space="preserve">6.46%</t>
  </si>
  <si>
    <t xml:space="preserve">10/2/2026</t>
  </si>
  <si>
    <t xml:space="preserve">12/31/2026</t>
  </si>
  <si>
    <t xml:space="preserve">ATLCZ</t>
  </si>
  <si>
    <t xml:space="preserve">9.250%</t>
  </si>
  <si>
    <t xml:space="preserve">9.37%</t>
  </si>
  <si>
    <t xml:space="preserve">9.68%</t>
  </si>
  <si>
    <t xml:space="preserve">$0.58</t>
  </si>
  <si>
    <t xml:space="preserve">1/31/2028</t>
  </si>
  <si>
    <t xml:space="preserve">1/31/2029</t>
  </si>
  <si>
    <t xml:space="preserve">Atlas Corp</t>
  </si>
  <si>
    <t xml:space="preserve">ATCO-D</t>
  </si>
  <si>
    <t xml:space="preserve">7.950%</t>
  </si>
  <si>
    <t xml:space="preserve">$25.04</t>
  </si>
  <si>
    <t xml:space="preserve">7.94%</t>
  </si>
  <si>
    <t xml:space="preserve">-0.16%</t>
  </si>
  <si>
    <t xml:space="preserve">1/30/2018</t>
  </si>
  <si>
    <t xml:space="preserve">ATCO-H</t>
  </si>
  <si>
    <t xml:space="preserve">$0.12</t>
  </si>
  <si>
    <t xml:space="preserve">7.88%</t>
  </si>
  <si>
    <t xml:space="preserve">0.00%</t>
  </si>
  <si>
    <t xml:space="preserve">8/11/2021</t>
  </si>
  <si>
    <t xml:space="preserve">ATCO-I</t>
  </si>
  <si>
    <t xml:space="preserve">10/30/2023</t>
  </si>
  <si>
    <t xml:space="preserve">ATCOL</t>
  </si>
  <si>
    <t xml:space="preserve">7.125%</t>
  </si>
  <si>
    <t xml:space="preserve">$25.01</t>
  </si>
  <si>
    <t xml:space="preserve">7.12%</t>
  </si>
  <si>
    <t xml:space="preserve">-0.04%</t>
  </si>
  <si>
    <t xml:space="preserve">5/13/2023</t>
  </si>
  <si>
    <t xml:space="preserve">10/30/2027</t>
  </si>
  <si>
    <t xml:space="preserve">Axis Capital Holdings</t>
  </si>
  <si>
    <t xml:space="preserve">AXS-E</t>
  </si>
  <si>
    <t xml:space="preserve">5.500%</t>
  </si>
  <si>
    <t xml:space="preserve">$22.18</t>
  </si>
  <si>
    <t xml:space="preserve">6.20%</t>
  </si>
  <si>
    <t xml:space="preserve">11/7/2021</t>
  </si>
  <si>
    <t xml:space="preserve">B Riley Financial</t>
  </si>
  <si>
    <t xml:space="preserve">RILYG</t>
  </si>
  <si>
    <t xml:space="preserve">$12.80</t>
  </si>
  <si>
    <t xml:space="preserve">9.77%</t>
  </si>
  <si>
    <t xml:space="preserve">35.21%</t>
  </si>
  <si>
    <t xml:space="preserve">B. Riley Financial</t>
  </si>
  <si>
    <t xml:space="preserve">RILYL</t>
  </si>
  <si>
    <t xml:space="preserve">$9.31</t>
  </si>
  <si>
    <t xml:space="preserve">19.76%</t>
  </si>
  <si>
    <t xml:space="preserve">94.38%</t>
  </si>
  <si>
    <t xml:space="preserve">9/4/2025</t>
  </si>
  <si>
    <t xml:space="preserve">RILYP</t>
  </si>
  <si>
    <t xml:space="preserve">$8.75</t>
  </si>
  <si>
    <t xml:space="preserve">-$0.44</t>
  </si>
  <si>
    <t xml:space="preserve">19.64%</t>
  </si>
  <si>
    <t xml:space="preserve">-929.36%</t>
  </si>
  <si>
    <t xml:space="preserve">10/7/2024</t>
  </si>
  <si>
    <t xml:space="preserve">RILYO</t>
  </si>
  <si>
    <t xml:space="preserve">Called</t>
  </si>
  <si>
    <t xml:space="preserve">5/31/2021</t>
  </si>
  <si>
    <t xml:space="preserve">5/31/2024</t>
  </si>
  <si>
    <t xml:space="preserve">RILYM</t>
  </si>
  <si>
    <t xml:space="preserve">$23.75</t>
  </si>
  <si>
    <t xml:space="preserve">6.74%</t>
  </si>
  <si>
    <t xml:space="preserve">2/28/2021</t>
  </si>
  <si>
    <t xml:space="preserve">2/28/2025</t>
  </si>
  <si>
    <t xml:space="preserve">RILYK</t>
  </si>
  <si>
    <t xml:space="preserve">$18.60</t>
  </si>
  <si>
    <t xml:space="preserve">7.31%</t>
  </si>
  <si>
    <t xml:space="preserve">29.25%</t>
  </si>
  <si>
    <t xml:space="preserve">1/1/2026</t>
  </si>
  <si>
    <t xml:space="preserve">3/31/2026</t>
  </si>
  <si>
    <t xml:space="preserve">RILYZ</t>
  </si>
  <si>
    <t xml:space="preserve">$11.30</t>
  </si>
  <si>
    <t xml:space="preserve">11.68%</t>
  </si>
  <si>
    <t xml:space="preserve">54.80%</t>
  </si>
  <si>
    <t xml:space="preserve">8/31/2023</t>
  </si>
  <si>
    <t xml:space="preserve">8/31/2028</t>
  </si>
  <si>
    <t xml:space="preserve">RILYN</t>
  </si>
  <si>
    <t xml:space="preserve">$13.50</t>
  </si>
  <si>
    <t xml:space="preserve">12.04%</t>
  </si>
  <si>
    <t xml:space="preserve">46.00%</t>
  </si>
  <si>
    <t xml:space="preserve">RILYT</t>
  </si>
  <si>
    <t xml:space="preserve">$11.48</t>
  </si>
  <si>
    <t xml:space="preserve">54.08%</t>
  </si>
  <si>
    <t xml:space="preserve">1/31/2022</t>
  </si>
  <si>
    <t xml:space="preserve">Babcock &amp; Wilcox</t>
  </si>
  <si>
    <t xml:space="preserve">BWSN</t>
  </si>
  <si>
    <t xml:space="preserve">8.125%</t>
  </si>
  <si>
    <t xml:space="preserve">$23.76</t>
  </si>
  <si>
    <t xml:space="preserve">-$0.12</t>
  </si>
  <si>
    <t xml:space="preserve">8.59%</t>
  </si>
  <si>
    <t xml:space="preserve">4.96%</t>
  </si>
  <si>
    <t xml:space="preserve">$0.51</t>
  </si>
  <si>
    <t xml:space="preserve">2/28/2022</t>
  </si>
  <si>
    <t xml:space="preserve">2/28/2026</t>
  </si>
  <si>
    <t xml:space="preserve">BW-A</t>
  </si>
  <si>
    <t xml:space="preserve">$13.47</t>
  </si>
  <si>
    <t xml:space="preserve">-$0.23</t>
  </si>
  <si>
    <t xml:space="preserve">14.25%</t>
  </si>
  <si>
    <t xml:space="preserve">44.75%</t>
  </si>
  <si>
    <t xml:space="preserve">5/7/2026</t>
  </si>
  <si>
    <t xml:space="preserve">BWNB</t>
  </si>
  <si>
    <t xml:space="preserve">$22.25</t>
  </si>
  <si>
    <t xml:space="preserve">7.30%</t>
  </si>
  <si>
    <t xml:space="preserve">13.04%</t>
  </si>
  <si>
    <t xml:space="preserve">Banc of Calif (Pacwest)</t>
  </si>
  <si>
    <t xml:space="preserve">BANC-F</t>
  </si>
  <si>
    <t xml:space="preserve">$24.44</t>
  </si>
  <si>
    <t xml:space="preserve">$0.24</t>
  </si>
  <si>
    <t xml:space="preserve">7.86%</t>
  </si>
  <si>
    <t xml:space="preserve">8.65%</t>
  </si>
  <si>
    <t xml:space="preserve">9/1/2027</t>
  </si>
  <si>
    <t xml:space="preserve">Bancroft Fund Ltd</t>
  </si>
  <si>
    <t xml:space="preserve">BCV-A</t>
  </si>
  <si>
    <t xml:space="preserve">5.385%</t>
  </si>
  <si>
    <t xml:space="preserve">$24.23</t>
  </si>
  <si>
    <t xml:space="preserve">5.56%</t>
  </si>
  <si>
    <t xml:space="preserve">3.08%</t>
  </si>
  <si>
    <t xml:space="preserve">A1</t>
  </si>
  <si>
    <t xml:space="preserve">8/9/2021</t>
  </si>
  <si>
    <t xml:space="preserve">26th 3,6,9,12</t>
  </si>
  <si>
    <t xml:space="preserve">Bank of America</t>
  </si>
  <si>
    <t xml:space="preserve">BAC-M</t>
  </si>
  <si>
    <t xml:space="preserve">5.375%</t>
  </si>
  <si>
    <t xml:space="preserve">5.62%</t>
  </si>
  <si>
    <t xml:space="preserve">6/25/2024</t>
  </si>
  <si>
    <t xml:space="preserve">25th 3,6,9,12</t>
  </si>
  <si>
    <t xml:space="preserve">BAC-B</t>
  </si>
  <si>
    <t xml:space="preserve">$25.12</t>
  </si>
  <si>
    <t xml:space="preserve">-0.48%</t>
  </si>
  <si>
    <t xml:space="preserve">6/16/2023</t>
  </si>
  <si>
    <t xml:space="preserve">16th 2,5,8,11</t>
  </si>
  <si>
    <t xml:space="preserve">FLR</t>
  </si>
  <si>
    <t xml:space="preserve">BML-G</t>
  </si>
  <si>
    <t xml:space="preserve">3.000%</t>
  </si>
  <si>
    <t xml:space="preserve">11/28/2009</t>
  </si>
  <si>
    <t xml:space="preserve">28th 2,5,8,11</t>
  </si>
  <si>
    <t xml:space="preserve">BAC-N</t>
  </si>
  <si>
    <t xml:space="preserve">$22.31</t>
  </si>
  <si>
    <t xml:space="preserve">-$0.18</t>
  </si>
  <si>
    <t xml:space="preserve">5.60%</t>
  </si>
  <si>
    <t xml:space="preserve">10.76%</t>
  </si>
  <si>
    <t xml:space="preserve">BML-L</t>
  </si>
  <si>
    <t xml:space="preserve">$24.11</t>
  </si>
  <si>
    <t xml:space="preserve">5/21/2010</t>
  </si>
  <si>
    <t xml:space="preserve">21st 2,5,8,11</t>
  </si>
  <si>
    <t xml:space="preserve">BAC-P</t>
  </si>
  <si>
    <t xml:space="preserve">4.120%</t>
  </si>
  <si>
    <t xml:space="preserve">$18.61</t>
  </si>
  <si>
    <t xml:space="preserve">5.54%</t>
  </si>
  <si>
    <t xml:space="preserve">25.91%</t>
  </si>
  <si>
    <t xml:space="preserve">2/2/2026</t>
  </si>
  <si>
    <t xml:space="preserve">2nd 2,5,8,11</t>
  </si>
  <si>
    <t xml:space="preserve">BAC-O</t>
  </si>
  <si>
    <t xml:space="preserve">4.375%</t>
  </si>
  <si>
    <t xml:space="preserve">$19.72</t>
  </si>
  <si>
    <t xml:space="preserve">26.48%</t>
  </si>
  <si>
    <t xml:space="preserve">$0.27</t>
  </si>
  <si>
    <t xml:space="preserve">11/3/2025</t>
  </si>
  <si>
    <t xml:space="preserve">3rd 2,5,8,11</t>
  </si>
  <si>
    <t xml:space="preserve">BML-H</t>
  </si>
  <si>
    <t xml:space="preserve">$22.95</t>
  </si>
  <si>
    <t xml:space="preserve">BAC-E</t>
  </si>
  <si>
    <t xml:space="preserve">$24.52</t>
  </si>
  <si>
    <t xml:space="preserve">11/15/2011</t>
  </si>
  <si>
    <t xml:space="preserve">BML-J</t>
  </si>
  <si>
    <t xml:space="preserve">$23.94</t>
  </si>
  <si>
    <t xml:space="preserve">11/21/2010</t>
  </si>
  <si>
    <t xml:space="preserve">BAC-Q</t>
  </si>
  <si>
    <t xml:space="preserve">$19.01</t>
  </si>
  <si>
    <t xml:space="preserve">5.68%</t>
  </si>
  <si>
    <t xml:space="preserve">17.40%</t>
  </si>
  <si>
    <t xml:space="preserve">11/17/2026</t>
  </si>
  <si>
    <t xml:space="preserve">17th 2,5,8,11</t>
  </si>
  <si>
    <t xml:space="preserve">BAC-S</t>
  </si>
  <si>
    <t xml:space="preserve">$21.35</t>
  </si>
  <si>
    <t xml:space="preserve">-$0.24</t>
  </si>
  <si>
    <t xml:space="preserve">11.98%</t>
  </si>
  <si>
    <t xml:space="preserve">2/17/2027</t>
  </si>
  <si>
    <t xml:space="preserve">Bank of America - Convertible($1,000)</t>
  </si>
  <si>
    <t xml:space="preserve">BAC-L</t>
  </si>
  <si>
    <t xml:space="preserve">$1,229.99</t>
  </si>
  <si>
    <t xml:space="preserve">-$5.01</t>
  </si>
  <si>
    <t xml:space="preserve">5.89%</t>
  </si>
  <si>
    <t xml:space="preserve">#DIV/0!</t>
  </si>
  <si>
    <t xml:space="preserve">$18.13</t>
  </si>
  <si>
    <t xml:space="preserve">1/30/2013</t>
  </si>
  <si>
    <t xml:space="preserve">Bank of Hawaii</t>
  </si>
  <si>
    <t xml:space="preserve">BOH-A</t>
  </si>
  <si>
    <t xml:space="preserve">$17.09</t>
  </si>
  <si>
    <t xml:space="preserve">6.32%</t>
  </si>
  <si>
    <t xml:space="preserve">24.42%</t>
  </si>
  <si>
    <t xml:space="preserve">BOH-B</t>
  </si>
  <si>
    <t xml:space="preserve">$26.67</t>
  </si>
  <si>
    <t xml:space="preserve">7.50%</t>
  </si>
  <si>
    <t xml:space="preserve">6.09%</t>
  </si>
  <si>
    <t xml:space="preserve">8/1/2029</t>
  </si>
  <si>
    <t xml:space="preserve">Bank OZK</t>
  </si>
  <si>
    <t xml:space="preserve">OZKAP</t>
  </si>
  <si>
    <t xml:space="preserve">4.625%</t>
  </si>
  <si>
    <t xml:space="preserve">$17.94</t>
  </si>
  <si>
    <t xml:space="preserve">-$0.63</t>
  </si>
  <si>
    <t xml:space="preserve">6.45%</t>
  </si>
  <si>
    <t xml:space="preserve">20.30%</t>
  </si>
  <si>
    <t xml:space="preserve">Ba2</t>
  </si>
  <si>
    <t xml:space="preserve">$0.29</t>
  </si>
  <si>
    <t xml:space="preserve">11/15/2026</t>
  </si>
  <si>
    <t xml:space="preserve">Bellsouth CORTs</t>
  </si>
  <si>
    <t xml:space="preserve">KTBA</t>
  </si>
  <si>
    <t xml:space="preserve">$2.39</t>
  </si>
  <si>
    <t xml:space="preserve">7.00%</t>
  </si>
  <si>
    <t xml:space="preserve">$0.88</t>
  </si>
  <si>
    <t xml:space="preserve">12/1/2095</t>
  </si>
  <si>
    <t xml:space="preserve">6/1 &amp; 12/1</t>
  </si>
  <si>
    <t xml:space="preserve">BFC Capital Trust</t>
  </si>
  <si>
    <t xml:space="preserve">Trust</t>
  </si>
  <si>
    <t xml:space="preserve">BANFP</t>
  </si>
  <si>
    <t xml:space="preserve">7.200%</t>
  </si>
  <si>
    <t xml:space="preserve">-2.40%</t>
  </si>
  <si>
    <t xml:space="preserve">3/21/2009</t>
  </si>
  <si>
    <t xml:space="preserve">3/31/2034</t>
  </si>
  <si>
    <t xml:space="preserve">BIP Bermuda Holdings</t>
  </si>
  <si>
    <t xml:space="preserve">BIPI</t>
  </si>
  <si>
    <t xml:space="preserve">$18.90</t>
  </si>
  <si>
    <t xml:space="preserve">6.77%</t>
  </si>
  <si>
    <t xml:space="preserve">17.75%</t>
  </si>
  <si>
    <t xml:space="preserve">1/21/2027</t>
  </si>
  <si>
    <t xml:space="preserve">Braemar Hotels and Resorts</t>
  </si>
  <si>
    <t xml:space="preserve">BHR-D</t>
  </si>
  <si>
    <t xml:space="preserve">10.01%</t>
  </si>
  <si>
    <t xml:space="preserve">17.60%</t>
  </si>
  <si>
    <t xml:space="preserve">11/20/2023</t>
  </si>
  <si>
    <t xml:space="preserve">Bridgewater Bancshares</t>
  </si>
  <si>
    <t xml:space="preserve">BWBBP</t>
  </si>
  <si>
    <t xml:space="preserve">$19.92</t>
  </si>
  <si>
    <t xml:space="preserve">7.43%</t>
  </si>
  <si>
    <t xml:space="preserve">18.77%</t>
  </si>
  <si>
    <t xml:space="preserve">8/17/2026</t>
  </si>
  <si>
    <t xml:space="preserve">Brighthouse Financial</t>
  </si>
  <si>
    <t xml:space="preserve">BHFAO</t>
  </si>
  <si>
    <t xml:space="preserve">$24.86</t>
  </si>
  <si>
    <t xml:space="preserve">$0.16</t>
  </si>
  <si>
    <t xml:space="preserve">6/25/2025</t>
  </si>
  <si>
    <t xml:space="preserve">BHFAP</t>
  </si>
  <si>
    <t xml:space="preserve">6.600%</t>
  </si>
  <si>
    <t xml:space="preserve">$24.82</t>
  </si>
  <si>
    <t xml:space="preserve">6.65%</t>
  </si>
  <si>
    <t xml:space="preserve">0.72%</t>
  </si>
  <si>
    <t xml:space="preserve">3/25/2024</t>
  </si>
  <si>
    <t xml:space="preserve">BHFAN</t>
  </si>
  <si>
    <t xml:space="preserve">$20.10</t>
  </si>
  <si>
    <t xml:space="preserve">-$0.16</t>
  </si>
  <si>
    <t xml:space="preserve">6.69%</t>
  </si>
  <si>
    <t xml:space="preserve">23.76%</t>
  </si>
  <si>
    <t xml:space="preserve">12/25/2025</t>
  </si>
  <si>
    <t xml:space="preserve">BHFAL</t>
  </si>
  <si>
    <t xml:space="preserve">$24.53</t>
  </si>
  <si>
    <t xml:space="preserve">#N/A</t>
  </si>
  <si>
    <t xml:space="preserve">1.88%</t>
  </si>
  <si>
    <t xml:space="preserve">9/15/2023</t>
  </si>
  <si>
    <t xml:space="preserve">9/15/2058</t>
  </si>
  <si>
    <t xml:space="preserve">BHFAM</t>
  </si>
  <si>
    <t xml:space="preserve">$17.23</t>
  </si>
  <si>
    <t xml:space="preserve">6.71%</t>
  </si>
  <si>
    <t xml:space="preserve">21.18%</t>
  </si>
  <si>
    <t xml:space="preserve">12/25/2026</t>
  </si>
  <si>
    <t xml:space="preserve">Brookfield BRP Holdings</t>
  </si>
  <si>
    <t xml:space="preserve">BEPH</t>
  </si>
  <si>
    <t xml:space="preserve">$17.28</t>
  </si>
  <si>
    <t xml:space="preserve">27.37%</t>
  </si>
  <si>
    <t xml:space="preserve">4/30/2026</t>
  </si>
  <si>
    <t xml:space="preserve">BEPI</t>
  </si>
  <si>
    <t xml:space="preserve">$17.85</t>
  </si>
  <si>
    <t xml:space="preserve">6.72%</t>
  </si>
  <si>
    <t xml:space="preserve">20.32%</t>
  </si>
  <si>
    <t xml:space="preserve">12/9/2026</t>
  </si>
  <si>
    <t xml:space="preserve">Brookfield Finance</t>
  </si>
  <si>
    <t xml:space="preserve">BNJ</t>
  </si>
  <si>
    <t xml:space="preserve">$17.38</t>
  </si>
  <si>
    <t xml:space="preserve">6.47%</t>
  </si>
  <si>
    <t xml:space="preserve">35.15%</t>
  </si>
  <si>
    <t xml:space="preserve">11/24/2025</t>
  </si>
  <si>
    <t xml:space="preserve">24th 2,5,8,11</t>
  </si>
  <si>
    <t xml:space="preserve">BNH</t>
  </si>
  <si>
    <t xml:space="preserve">$18.16</t>
  </si>
  <si>
    <t xml:space="preserve">-$0.31</t>
  </si>
  <si>
    <t xml:space="preserve">6.39%</t>
  </si>
  <si>
    <t xml:space="preserve">35.00%</t>
  </si>
  <si>
    <t xml:space="preserve">10/16/2025</t>
  </si>
  <si>
    <t xml:space="preserve">10/16/2080</t>
  </si>
  <si>
    <t xml:space="preserve">16th 1,4,7,10</t>
  </si>
  <si>
    <t xml:space="preserve">Brookfield Infrastructure Finance</t>
  </si>
  <si>
    <t xml:space="preserve">BIPH</t>
  </si>
  <si>
    <t xml:space="preserve">$19.12</t>
  </si>
  <si>
    <t xml:space="preserve">-$0.27</t>
  </si>
  <si>
    <t xml:space="preserve">21.57%</t>
  </si>
  <si>
    <t xml:space="preserve">5/24/2026</t>
  </si>
  <si>
    <t xml:space="preserve">5/24/2081</t>
  </si>
  <si>
    <t xml:space="preserve">BIPJ</t>
  </si>
  <si>
    <t xml:space="preserve">$25.37</t>
  </si>
  <si>
    <t xml:space="preserve">7.14%</t>
  </si>
  <si>
    <t xml:space="preserve">6.82%</t>
  </si>
  <si>
    <t xml:space="preserve">5/31/2029</t>
  </si>
  <si>
    <t xml:space="preserve">5/31/2084</t>
  </si>
  <si>
    <t xml:space="preserve">Brookfield Infrastructure LP</t>
  </si>
  <si>
    <t xml:space="preserve">BIP-A</t>
  </si>
  <si>
    <t xml:space="preserve">-$0.52</t>
  </si>
  <si>
    <t xml:space="preserve">29.64%</t>
  </si>
  <si>
    <t xml:space="preserve">10/15/2025</t>
  </si>
  <si>
    <t xml:space="preserve">BIP-B</t>
  </si>
  <si>
    <t xml:space="preserve">6.48%</t>
  </si>
  <si>
    <t xml:space="preserve">24.64%</t>
  </si>
  <si>
    <t xml:space="preserve">2/16/2026</t>
  </si>
  <si>
    <t xml:space="preserve">Brookfield Property Partners LP</t>
  </si>
  <si>
    <t xml:space="preserve">BPYPM</t>
  </si>
  <si>
    <t xml:space="preserve">$17.49</t>
  </si>
  <si>
    <t xml:space="preserve">8.92%</t>
  </si>
  <si>
    <t xml:space="preserve">26.27%</t>
  </si>
  <si>
    <t xml:space="preserve">B</t>
  </si>
  <si>
    <t xml:space="preserve">7/26/2026</t>
  </si>
  <si>
    <t xml:space="preserve">BPYPN</t>
  </si>
  <si>
    <t xml:space="preserve">5.750%</t>
  </si>
  <si>
    <t xml:space="preserve">$14.15</t>
  </si>
  <si>
    <t xml:space="preserve">10.18%</t>
  </si>
  <si>
    <t xml:space="preserve">115.78%</t>
  </si>
  <si>
    <t xml:space="preserve">$0.36</t>
  </si>
  <si>
    <t xml:space="preserve">3/31/2025</t>
  </si>
  <si>
    <t xml:space="preserve">BPYPO</t>
  </si>
  <si>
    <t xml:space="preserve">9.96%</t>
  </si>
  <si>
    <t xml:space="preserve">-400.66%</t>
  </si>
  <si>
    <t xml:space="preserve">BPYPP</t>
  </si>
  <si>
    <t xml:space="preserve">$16.18</t>
  </si>
  <si>
    <t xml:space="preserve">10.14%</t>
  </si>
  <si>
    <t xml:space="preserve">35.28%</t>
  </si>
  <si>
    <t xml:space="preserve">3/31/2024</t>
  </si>
  <si>
    <t xml:space="preserve">Brookfield Renewable LP</t>
  </si>
  <si>
    <t xml:space="preserve">BEP-A</t>
  </si>
  <si>
    <t xml:space="preserve">$20.01</t>
  </si>
  <si>
    <t xml:space="preserve">6.60%</t>
  </si>
  <si>
    <t xml:space="preserve">55.17%</t>
  </si>
  <si>
    <t xml:space="preserve">Brunswick Corp</t>
  </si>
  <si>
    <t xml:space="preserve">BC-B</t>
  </si>
  <si>
    <t xml:space="preserve">5.44%</t>
  </si>
  <si>
    <t xml:space="preserve">1/15/2024</t>
  </si>
  <si>
    <t xml:space="preserve">1/15/2049</t>
  </si>
  <si>
    <t xml:space="preserve">BC-A</t>
  </si>
  <si>
    <t xml:space="preserve">4.76%</t>
  </si>
  <si>
    <t xml:space="preserve">10/15/2023</t>
  </si>
  <si>
    <t xml:space="preserve">10/15/2048</t>
  </si>
  <si>
    <t xml:space="preserve">BC-C</t>
  </si>
  <si>
    <t xml:space="preserve">$24.49</t>
  </si>
  <si>
    <t xml:space="preserve">6.51%</t>
  </si>
  <si>
    <t xml:space="preserve">2.78%</t>
  </si>
  <si>
    <t xml:space="preserve">4/15/2049</t>
  </si>
  <si>
    <t xml:space="preserve">Cadence Bank</t>
  </si>
  <si>
    <t xml:space="preserve">CADE-A</t>
  </si>
  <si>
    <t xml:space="preserve">$21.77</t>
  </si>
  <si>
    <t xml:space="preserve">254.52%</t>
  </si>
  <si>
    <t xml:space="preserve">11/20/2024</t>
  </si>
  <si>
    <t xml:space="preserve">20th 2,5,8,11</t>
  </si>
  <si>
    <t xml:space="preserve">CADIZ Inc. </t>
  </si>
  <si>
    <t xml:space="preserve">CDZIP</t>
  </si>
  <si>
    <t xml:space="preserve">8.875%</t>
  </si>
  <si>
    <t xml:space="preserve">$15.50</t>
  </si>
  <si>
    <t xml:space="preserve">$0.18</t>
  </si>
  <si>
    <t xml:space="preserve">14.19%</t>
  </si>
  <si>
    <t xml:space="preserve">37.01%</t>
  </si>
  <si>
    <t xml:space="preserve">7/2/2026</t>
  </si>
  <si>
    <t xml:space="preserve">Capital One Financial</t>
  </si>
  <si>
    <t xml:space="preserve">COF-J</t>
  </si>
  <si>
    <t xml:space="preserve">4.800%</t>
  </si>
  <si>
    <t xml:space="preserve">$19.58</t>
  </si>
  <si>
    <t xml:space="preserve">43.46%</t>
  </si>
  <si>
    <t xml:space="preserve">COF-K</t>
  </si>
  <si>
    <t xml:space="preserve">$19.32</t>
  </si>
  <si>
    <t xml:space="preserve">5.98%</t>
  </si>
  <si>
    <t xml:space="preserve">26.98%</t>
  </si>
  <si>
    <t xml:space="preserve">12/1/2025</t>
  </si>
  <si>
    <t xml:space="preserve">COF-I</t>
  </si>
  <si>
    <t xml:space="preserve">6.07%</t>
  </si>
  <si>
    <t xml:space="preserve">220.20%</t>
  </si>
  <si>
    <t xml:space="preserve">COF-L</t>
  </si>
  <si>
    <t xml:space="preserve">$18.21</t>
  </si>
  <si>
    <t xml:space="preserve">20.82%</t>
  </si>
  <si>
    <t xml:space="preserve">9/1/2026</t>
  </si>
  <si>
    <t xml:space="preserve">Capital Southwest</t>
  </si>
  <si>
    <t xml:space="preserve">CSWCZ</t>
  </si>
  <si>
    <t xml:space="preserve">$25.63</t>
  </si>
  <si>
    <t xml:space="preserve">7.56%</t>
  </si>
  <si>
    <t xml:space="preserve">4.19%</t>
  </si>
  <si>
    <t xml:space="preserve">8/1/2025</t>
  </si>
  <si>
    <t xml:space="preserve">8/1/2028</t>
  </si>
  <si>
    <t xml:space="preserve">CareCloud</t>
  </si>
  <si>
    <t xml:space="preserve">CCLDP</t>
  </si>
  <si>
    <t xml:space="preserve">11.000%</t>
  </si>
  <si>
    <t xml:space="preserve">$11.92</t>
  </si>
  <si>
    <t xml:space="preserve">Susp</t>
  </si>
  <si>
    <t xml:space="preserve">11/04/2020</t>
  </si>
  <si>
    <t xml:space="preserve">CCLDO</t>
  </si>
  <si>
    <t xml:space="preserve">$12.50</t>
  </si>
  <si>
    <t xml:space="preserve">$0.21</t>
  </si>
  <si>
    <t xml:space="preserve">2/15/2024</t>
  </si>
  <si>
    <t xml:space="preserve">Carlyle Credit Income Fund</t>
  </si>
  <si>
    <t xml:space="preserve">Term</t>
  </si>
  <si>
    <t xml:space="preserve">CCIA</t>
  </si>
  <si>
    <t xml:space="preserve">$25.84</t>
  </si>
  <si>
    <t xml:space="preserve">$0.08</t>
  </si>
  <si>
    <t xml:space="preserve">8.47%</t>
  </si>
  <si>
    <t xml:space="preserve">5.10%</t>
  </si>
  <si>
    <t xml:space="preserve">10/31/2025</t>
  </si>
  <si>
    <t xml:space="preserve">10/31/2028</t>
  </si>
  <si>
    <t xml:space="preserve">LD Month</t>
  </si>
  <si>
    <t xml:space="preserve">Carlyle Finance</t>
  </si>
  <si>
    <t xml:space="preserve">CGABL</t>
  </si>
  <si>
    <t xml:space="preserve">$19.19</t>
  </si>
  <si>
    <t xml:space="preserve">6.03%</t>
  </si>
  <si>
    <t xml:space="preserve">21.17%</t>
  </si>
  <si>
    <t xml:space="preserve">5/15/2061</t>
  </si>
  <si>
    <t xml:space="preserve">Cedar Realty Trust</t>
  </si>
  <si>
    <t xml:space="preserve">CDR-C</t>
  </si>
  <si>
    <t xml:space="preserve">$14.32</t>
  </si>
  <si>
    <t xml:space="preserve">11.35%</t>
  </si>
  <si>
    <t xml:space="preserve">42.72%</t>
  </si>
  <si>
    <t xml:space="preserve">8/22/2022</t>
  </si>
  <si>
    <t xml:space="preserve">CDR-B</t>
  </si>
  <si>
    <t xml:space="preserve">$15.77</t>
  </si>
  <si>
    <t xml:space="preserve">11.49%</t>
  </si>
  <si>
    <t xml:space="preserve">36.92%</t>
  </si>
  <si>
    <t xml:space="preserve">5/22/2017</t>
  </si>
  <si>
    <t xml:space="preserve">20th 2, 5, 8, 11</t>
  </si>
  <si>
    <t xml:space="preserve">Cenex Harvest States (CHS)</t>
  </si>
  <si>
    <t xml:space="preserve">CHSCP</t>
  </si>
  <si>
    <t xml:space="preserve">$29.73</t>
  </si>
  <si>
    <t xml:space="preserve">-18.92%</t>
  </si>
  <si>
    <t xml:space="preserve">7/18/2023</t>
  </si>
  <si>
    <t xml:space="preserve">CHSCL</t>
  </si>
  <si>
    <t xml:space="preserve">$26.29</t>
  </si>
  <si>
    <t xml:space="preserve">$0.20</t>
  </si>
  <si>
    <t xml:space="preserve">7.13%</t>
  </si>
  <si>
    <t xml:space="preserve">-16.12%</t>
  </si>
  <si>
    <t xml:space="preserve">1/21/2025</t>
  </si>
  <si>
    <t xml:space="preserve">Now Fix</t>
  </si>
  <si>
    <t xml:space="preserve">CHSCM</t>
  </si>
  <si>
    <t xml:space="preserve">$25.62</t>
  </si>
  <si>
    <t xml:space="preserve">6.59%</t>
  </si>
  <si>
    <t xml:space="preserve">34.87%</t>
  </si>
  <si>
    <t xml:space="preserve">CHSCO</t>
  </si>
  <si>
    <t xml:space="preserve">$26.82</t>
  </si>
  <si>
    <t xml:space="preserve">7.34%</t>
  </si>
  <si>
    <t xml:space="preserve">-7.28%</t>
  </si>
  <si>
    <t xml:space="preserve">9/26/2023</t>
  </si>
  <si>
    <t xml:space="preserve">CHSCN</t>
  </si>
  <si>
    <t xml:space="preserve">7.100%</t>
  </si>
  <si>
    <t xml:space="preserve">$26.16</t>
  </si>
  <si>
    <t xml:space="preserve">6.79%</t>
  </si>
  <si>
    <t xml:space="preserve">14.66%</t>
  </si>
  <si>
    <t xml:space="preserve">Centerspace</t>
  </si>
  <si>
    <t xml:space="preserve">CSR-C</t>
  </si>
  <si>
    <t xml:space="preserve">10/2/2022</t>
  </si>
  <si>
    <t xml:space="preserve">Charah Solutions</t>
  </si>
  <si>
    <t xml:space="preserve">CHRB</t>
  </si>
  <si>
    <t xml:space="preserve">8.500%</t>
  </si>
  <si>
    <t xml:space="preserve">$18.74</t>
  </si>
  <si>
    <t xml:space="preserve">11.31%</t>
  </si>
  <si>
    <t xml:space="preserve">25.04%</t>
  </si>
  <si>
    <t xml:space="preserve">8/31/2026</t>
  </si>
  <si>
    <t xml:space="preserve">Chatham Lodging Trust</t>
  </si>
  <si>
    <t xml:space="preserve">CLDT-A</t>
  </si>
  <si>
    <t xml:space="preserve">$23.33</t>
  </si>
  <si>
    <t xml:space="preserve">7.10%</t>
  </si>
  <si>
    <t xml:space="preserve">11.12%</t>
  </si>
  <si>
    <t xml:space="preserve">Cherry Hill Mortgage</t>
  </si>
  <si>
    <t xml:space="preserve">CHMI-A</t>
  </si>
  <si>
    <t xml:space="preserve">8.200%</t>
  </si>
  <si>
    <t xml:space="preserve">$23.80</t>
  </si>
  <si>
    <t xml:space="preserve">$0.05</t>
  </si>
  <si>
    <t xml:space="preserve">8.61%</t>
  </si>
  <si>
    <t xml:space="preserve">4.80%</t>
  </si>
  <si>
    <t xml:space="preserve">CHMI-B</t>
  </si>
  <si>
    <t xml:space="preserve">$24.87</t>
  </si>
  <si>
    <t xml:space="preserve">$0.17</t>
  </si>
  <si>
    <t xml:space="preserve">4/5/2024</t>
  </si>
  <si>
    <t xml:space="preserve">Chicken Soup for the Soul</t>
  </si>
  <si>
    <t xml:space="preserve">CSSEP</t>
  </si>
  <si>
    <t xml:space="preserve">9.750%</t>
  </si>
  <si>
    <t xml:space="preserve">$0.61</t>
  </si>
  <si>
    <t xml:space="preserve">6/27/2023</t>
  </si>
  <si>
    <t xml:space="preserve">CSSEN</t>
  </si>
  <si>
    <t xml:space="preserve">7/31/2022</t>
  </si>
  <si>
    <t xml:space="preserve">7/31/2025</t>
  </si>
  <si>
    <t xml:space="preserve">Chimera Investment</t>
  </si>
  <si>
    <t xml:space="preserve">CIM-D</t>
  </si>
  <si>
    <t xml:space="preserve">$24.90</t>
  </si>
  <si>
    <t xml:space="preserve">CIM-C</t>
  </si>
  <si>
    <t xml:space="preserve">$22.93</t>
  </si>
  <si>
    <t xml:space="preserve">8.45%</t>
  </si>
  <si>
    <t xml:space="preserve">17.53%</t>
  </si>
  <si>
    <t xml:space="preserve">CIM-A</t>
  </si>
  <si>
    <t xml:space="preserve">$23.93</t>
  </si>
  <si>
    <t xml:space="preserve">8.36%</t>
  </si>
  <si>
    <t xml:space="preserve">4.28%</t>
  </si>
  <si>
    <t xml:space="preserve">10/21/2021</t>
  </si>
  <si>
    <t xml:space="preserve">CIM-B</t>
  </si>
  <si>
    <t xml:space="preserve">$25.18</t>
  </si>
  <si>
    <t xml:space="preserve">CIMN</t>
  </si>
  <si>
    <t xml:space="preserve">9.000%</t>
  </si>
  <si>
    <t xml:space="preserve">$25.16</t>
  </si>
  <si>
    <t xml:space="preserve">8.94%</t>
  </si>
  <si>
    <t xml:space="preserve">8.53%</t>
  </si>
  <si>
    <t xml:space="preserve">$0.56</t>
  </si>
  <si>
    <t xml:space="preserve">CIMO</t>
  </si>
  <si>
    <t xml:space="preserve">9.18%</t>
  </si>
  <si>
    <t xml:space="preserve">8.60%</t>
  </si>
  <si>
    <t xml:space="preserve">8/15/2026</t>
  </si>
  <si>
    <t xml:space="preserve">8/15/2029</t>
  </si>
  <si>
    <t xml:space="preserve">CION Investment</t>
  </si>
  <si>
    <t xml:space="preserve">CICB</t>
  </si>
  <si>
    <t xml:space="preserve">$25.50</t>
  </si>
  <si>
    <t xml:space="preserve">7.35%</t>
  </si>
  <si>
    <t xml:space="preserve">6.43%</t>
  </si>
  <si>
    <t xml:space="preserve">12/30/2026</t>
  </si>
  <si>
    <t xml:space="preserve">12/30/2029</t>
  </si>
  <si>
    <t xml:space="preserve">Citigroup</t>
  </si>
  <si>
    <t xml:space="preserve">C-K</t>
  </si>
  <si>
    <t xml:space="preserve">11/15/2023</t>
  </si>
  <si>
    <t xml:space="preserve">C-J</t>
  </si>
  <si>
    <t xml:space="preserve">9/30/2023</t>
  </si>
  <si>
    <t xml:space="preserve">Citigroup Capital Trust</t>
  </si>
  <si>
    <t xml:space="preserve">C-N</t>
  </si>
  <si>
    <t xml:space="preserve">$30.37</t>
  </si>
  <si>
    <t xml:space="preserve">-21.48%</t>
  </si>
  <si>
    <t xml:space="preserve">10/30/2015</t>
  </si>
  <si>
    <t xml:space="preserve">10/30/2040</t>
  </si>
  <si>
    <t xml:space="preserve">Citizens Financial</t>
  </si>
  <si>
    <t xml:space="preserve">CFG-D</t>
  </si>
  <si>
    <t xml:space="preserve">7/6/2024</t>
  </si>
  <si>
    <t xml:space="preserve">6th 1,4,7,10</t>
  </si>
  <si>
    <t xml:space="preserve">CFG-E</t>
  </si>
  <si>
    <t xml:space="preserve">$21.15</t>
  </si>
  <si>
    <t xml:space="preserve">-$0.20</t>
  </si>
  <si>
    <t xml:space="preserve">91.08%</t>
  </si>
  <si>
    <t xml:space="preserve">1/6/2025</t>
  </si>
  <si>
    <t xml:space="preserve">CFG-H</t>
  </si>
  <si>
    <t xml:space="preserve">$26.96</t>
  </si>
  <si>
    <t xml:space="preserve">6.84%</t>
  </si>
  <si>
    <t xml:space="preserve">5.16%</t>
  </si>
  <si>
    <t xml:space="preserve">7/6/2029</t>
  </si>
  <si>
    <t xml:space="preserve">City Office REIT</t>
  </si>
  <si>
    <t xml:space="preserve">CIO-A</t>
  </si>
  <si>
    <t xml:space="preserve">$17.44</t>
  </si>
  <si>
    <t xml:space="preserve">30.24%</t>
  </si>
  <si>
    <t xml:space="preserve">9/15/2021</t>
  </si>
  <si>
    <t xml:space="preserve">25th 1,4,7,10</t>
  </si>
  <si>
    <t xml:space="preserve">CMS Energy</t>
  </si>
  <si>
    <t xml:space="preserve">CMSC</t>
  </si>
  <si>
    <t xml:space="preserve">10/15/2078</t>
  </si>
  <si>
    <t xml:space="preserve">CMSA</t>
  </si>
  <si>
    <t xml:space="preserve">$24.56</t>
  </si>
  <si>
    <t xml:space="preserve">5.73%</t>
  </si>
  <si>
    <t xml:space="preserve">4.65%</t>
  </si>
  <si>
    <t xml:space="preserve">3/15/2078</t>
  </si>
  <si>
    <t xml:space="preserve">CMSD</t>
  </si>
  <si>
    <t xml:space="preserve">5.92%</t>
  </si>
  <si>
    <t xml:space="preserve">4.84%</t>
  </si>
  <si>
    <t xml:space="preserve">3/1/2024</t>
  </si>
  <si>
    <t xml:space="preserve">3/1/2079</t>
  </si>
  <si>
    <t xml:space="preserve">CMS-C</t>
  </si>
  <si>
    <t xml:space="preserve">$19.55</t>
  </si>
  <si>
    <t xml:space="preserve">-$0.13</t>
  </si>
  <si>
    <t xml:space="preserve">5.32%</t>
  </si>
  <si>
    <t xml:space="preserve">18.13%</t>
  </si>
  <si>
    <t xml:space="preserve">7/15/2026</t>
  </si>
  <si>
    <t xml:space="preserve">CNB Financial</t>
  </si>
  <si>
    <t xml:space="preserve">CCNEP</t>
  </si>
  <si>
    <t xml:space="preserve">7.36%</t>
  </si>
  <si>
    <t xml:space="preserve">10.00%</t>
  </si>
  <si>
    <t xml:space="preserve">CNO Financial</t>
  </si>
  <si>
    <t xml:space="preserve">CNO-A</t>
  </si>
  <si>
    <t xml:space="preserve">$21.46</t>
  </si>
  <si>
    <t xml:space="preserve">5.96%</t>
  </si>
  <si>
    <t xml:space="preserve">19.25%</t>
  </si>
  <si>
    <t xml:space="preserve">11/25/2025</t>
  </si>
  <si>
    <t xml:space="preserve">11/25/2060</t>
  </si>
  <si>
    <t xml:space="preserve">25th 2,5,8,11</t>
  </si>
  <si>
    <t xml:space="preserve">Compass Diversified</t>
  </si>
  <si>
    <t xml:space="preserve">CODI-C</t>
  </si>
  <si>
    <t xml:space="preserve">$24.50</t>
  </si>
  <si>
    <t xml:space="preserve">8.04%</t>
  </si>
  <si>
    <t xml:space="preserve">16.15%</t>
  </si>
  <si>
    <t xml:space="preserve">1/30/2025</t>
  </si>
  <si>
    <t xml:space="preserve">CODI-A</t>
  </si>
  <si>
    <t xml:space="preserve">$24.34</t>
  </si>
  <si>
    <t xml:space="preserve">7.45%</t>
  </si>
  <si>
    <t xml:space="preserve">2.64%</t>
  </si>
  <si>
    <t xml:space="preserve">7/30/2022</t>
  </si>
  <si>
    <t xml:space="preserve">CODI-B</t>
  </si>
  <si>
    <t xml:space="preserve">$24.40</t>
  </si>
  <si>
    <t xml:space="preserve">8.07%</t>
  </si>
  <si>
    <t xml:space="preserve">8.76%</t>
  </si>
  <si>
    <t xml:space="preserve">4/30/2028</t>
  </si>
  <si>
    <t xml:space="preserve">Comsovereign Holding</t>
  </si>
  <si>
    <t xml:space="preserve">COMSP</t>
  </si>
  <si>
    <t xml:space="preserve">$6.61</t>
  </si>
  <si>
    <t xml:space="preserve">4/29/2024</t>
  </si>
  <si>
    <t xml:space="preserve">20th Month</t>
  </si>
  <si>
    <t xml:space="preserve">Conifer Holdings</t>
  </si>
  <si>
    <t xml:space="preserve">CNFRL</t>
  </si>
  <si>
    <t xml:space="preserve">Exchange</t>
  </si>
  <si>
    <t xml:space="preserve">9/30/2021</t>
  </si>
  <si>
    <t xml:space="preserve">Connecticut Light and Power (S50)</t>
  </si>
  <si>
    <t xml:space="preserve">CNTHO</t>
  </si>
  <si>
    <t xml:space="preserve">5.280%</t>
  </si>
  <si>
    <t xml:space="preserve">$47.50</t>
  </si>
  <si>
    <t xml:space="preserve">CNLTN</t>
  </si>
  <si>
    <t xml:space="preserve">$34.10</t>
  </si>
  <si>
    <t xml:space="preserve">-$0.90</t>
  </si>
  <si>
    <t xml:space="preserve">5.87%</t>
  </si>
  <si>
    <t xml:space="preserve">CNLPL</t>
  </si>
  <si>
    <t xml:space="preserve">6.480%</t>
  </si>
  <si>
    <t xml:space="preserve">$53.56</t>
  </si>
  <si>
    <t xml:space="preserve">$0.81</t>
  </si>
  <si>
    <t xml:space="preserve">CNLTL</t>
  </si>
  <si>
    <t xml:space="preserve">3.800%</t>
  </si>
  <si>
    <t xml:space="preserve">$32.50</t>
  </si>
  <si>
    <t xml:space="preserve">5.85%</t>
  </si>
  <si>
    <t xml:space="preserve">CNTHP</t>
  </si>
  <si>
    <t xml:space="preserve">6.560%</t>
  </si>
  <si>
    <t xml:space="preserve">4.90%</t>
  </si>
  <si>
    <t xml:space="preserve">$0.82</t>
  </si>
  <si>
    <t xml:space="preserve">CNTHN</t>
  </si>
  <si>
    <t xml:space="preserve">4.960%</t>
  </si>
  <si>
    <t xml:space="preserve">$41.70</t>
  </si>
  <si>
    <t xml:space="preserve">CNPWP</t>
  </si>
  <si>
    <t xml:space="preserve">$34.87</t>
  </si>
  <si>
    <t xml:space="preserve">-$0.39</t>
  </si>
  <si>
    <t xml:space="preserve">CNPWM</t>
  </si>
  <si>
    <t xml:space="preserve">4.180%</t>
  </si>
  <si>
    <t xml:space="preserve">$36.00</t>
  </si>
  <si>
    <t xml:space="preserve">5.81%</t>
  </si>
  <si>
    <t xml:space="preserve">CNLHO</t>
  </si>
  <si>
    <t xml:space="preserve">$38.00</t>
  </si>
  <si>
    <t xml:space="preserve">CNLHP</t>
  </si>
  <si>
    <t xml:space="preserve">$37.75</t>
  </si>
  <si>
    <t xml:space="preserve">CNLHN</t>
  </si>
  <si>
    <t xml:space="preserve">3.900%</t>
  </si>
  <si>
    <t xml:space="preserve">$33.01</t>
  </si>
  <si>
    <t xml:space="preserve">CNLPM</t>
  </si>
  <si>
    <t xml:space="preserve">$35.85</t>
  </si>
  <si>
    <t xml:space="preserve">5.75%</t>
  </si>
  <si>
    <t xml:space="preserve">CNLTP</t>
  </si>
  <si>
    <t xml:space="preserve">4.400%</t>
  </si>
  <si>
    <t xml:space="preserve">$36.70</t>
  </si>
  <si>
    <t xml:space="preserve">ConnectOne Bancorp</t>
  </si>
  <si>
    <t xml:space="preserve">CNOBP</t>
  </si>
  <si>
    <t xml:space="preserve">$21.02</t>
  </si>
  <si>
    <t xml:space="preserve">$0.23</t>
  </si>
  <si>
    <t xml:space="preserve">14.97%</t>
  </si>
  <si>
    <t xml:space="preserve">Corteva Inc ($100)</t>
  </si>
  <si>
    <t xml:space="preserve">CTA-A</t>
  </si>
  <si>
    <t xml:space="preserve">3.500%</t>
  </si>
  <si>
    <t xml:space="preserve">$62.21</t>
  </si>
  <si>
    <t xml:space="preserve">5.63%</t>
  </si>
  <si>
    <t xml:space="preserve">37.79%</t>
  </si>
  <si>
    <t xml:space="preserve">CTA-B</t>
  </si>
  <si>
    <t xml:space="preserve">$77.63</t>
  </si>
  <si>
    <t xml:space="preserve">-$0.40</t>
  </si>
  <si>
    <t xml:space="preserve">5.80%</t>
  </si>
  <si>
    <t xml:space="preserve">22.37%</t>
  </si>
  <si>
    <t xml:space="preserve">$1.13</t>
  </si>
  <si>
    <t xml:space="preserve">Costamare Inc</t>
  </si>
  <si>
    <t xml:space="preserve">CMRE-E</t>
  </si>
  <si>
    <t xml:space="preserve">1/30/2023</t>
  </si>
  <si>
    <t xml:space="preserve">CMRE-B</t>
  </si>
  <si>
    <t xml:space="preserve">$25.82</t>
  </si>
  <si>
    <t xml:space="preserve">7.38%</t>
  </si>
  <si>
    <t xml:space="preserve">-3.28%</t>
  </si>
  <si>
    <t xml:space="preserve">8/6/2018</t>
  </si>
  <si>
    <t xml:space="preserve">CMRE-C</t>
  </si>
  <si>
    <t xml:space="preserve">$26.62</t>
  </si>
  <si>
    <t xml:space="preserve">7.98%</t>
  </si>
  <si>
    <t xml:space="preserve">-6.48%</t>
  </si>
  <si>
    <t xml:space="preserve">1/21/2019</t>
  </si>
  <si>
    <t xml:space="preserve">CMRE-D</t>
  </si>
  <si>
    <t xml:space="preserve">$26.70</t>
  </si>
  <si>
    <t xml:space="preserve">8.19%</t>
  </si>
  <si>
    <t xml:space="preserve">-6.80%</t>
  </si>
  <si>
    <t xml:space="preserve">5/13/2020</t>
  </si>
  <si>
    <t xml:space="preserve">CTO Growth</t>
  </si>
  <si>
    <t xml:space="preserve">CTO-A</t>
  </si>
  <si>
    <t xml:space="preserve">$24.20</t>
  </si>
  <si>
    <t xml:space="preserve">6.61%</t>
  </si>
  <si>
    <t xml:space="preserve">8.52%</t>
  </si>
  <si>
    <t xml:space="preserve">7/6/2026</t>
  </si>
  <si>
    <t xml:space="preserve">Customers Bancorp</t>
  </si>
  <si>
    <t xml:space="preserve">CUBB</t>
  </si>
  <si>
    <t xml:space="preserve">$20.90</t>
  </si>
  <si>
    <t xml:space="preserve">12/30/2034</t>
  </si>
  <si>
    <t xml:space="preserve">CUBI-F</t>
  </si>
  <si>
    <t xml:space="preserve">$25.30</t>
  </si>
  <si>
    <t xml:space="preserve">12/14/2021</t>
  </si>
  <si>
    <t xml:space="preserve">CUBI-E</t>
  </si>
  <si>
    <t xml:space="preserve">6.450%</t>
  </si>
  <si>
    <t xml:space="preserve">$25.80</t>
  </si>
  <si>
    <t xml:space="preserve">6/15/2021</t>
  </si>
  <si>
    <t xml:space="preserve">DiamondRock Hospitality</t>
  </si>
  <si>
    <t xml:space="preserve">DRH-A</t>
  </si>
  <si>
    <t xml:space="preserve">$25.87</t>
  </si>
  <si>
    <t xml:space="preserve">7.97%</t>
  </si>
  <si>
    <t xml:space="preserve">3.78%</t>
  </si>
  <si>
    <t xml:space="preserve">8/31/2025</t>
  </si>
  <si>
    <t xml:space="preserve">Diana Shipping</t>
  </si>
  <si>
    <t xml:space="preserve">DSX-B</t>
  </si>
  <si>
    <t xml:space="preserve">$26.56</t>
  </si>
  <si>
    <t xml:space="preserve">8.35%</t>
  </si>
  <si>
    <t xml:space="preserve">-6.24%</t>
  </si>
  <si>
    <t xml:space="preserve">3/14/2019</t>
  </si>
  <si>
    <t xml:space="preserve">Digital Realty Trust</t>
  </si>
  <si>
    <t xml:space="preserve">DLR-L</t>
  </si>
  <si>
    <t xml:space="preserve">5.200%</t>
  </si>
  <si>
    <t xml:space="preserve">$23.23</t>
  </si>
  <si>
    <t xml:space="preserve">-111.87%</t>
  </si>
  <si>
    <t xml:space="preserve">10/10/2024</t>
  </si>
  <si>
    <t xml:space="preserve">DLR-J</t>
  </si>
  <si>
    <t xml:space="preserve">$23.46</t>
  </si>
  <si>
    <t xml:space="preserve">6.16%</t>
  </si>
  <si>
    <t xml:space="preserve">8/7/2022</t>
  </si>
  <si>
    <t xml:space="preserve">DLR-K</t>
  </si>
  <si>
    <t xml:space="preserve">$24.91</t>
  </si>
  <si>
    <t xml:space="preserve">5.31%</t>
  </si>
  <si>
    <t xml:space="preserve">3/13/2024</t>
  </si>
  <si>
    <t xml:space="preserve">Digitalbridge</t>
  </si>
  <si>
    <t xml:space="preserve">DBRG-I</t>
  </si>
  <si>
    <t xml:space="preserve">7.150%</t>
  </si>
  <si>
    <t xml:space="preserve">-$0.37</t>
  </si>
  <si>
    <t xml:space="preserve">7.18%</t>
  </si>
  <si>
    <t xml:space="preserve">0.40%</t>
  </si>
  <si>
    <t xml:space="preserve">6/5/2022</t>
  </si>
  <si>
    <t xml:space="preserve">DBRG-H</t>
  </si>
  <si>
    <t xml:space="preserve">0.16%</t>
  </si>
  <si>
    <t xml:space="preserve">4/15/2020</t>
  </si>
  <si>
    <t xml:space="preserve">DBRG-J</t>
  </si>
  <si>
    <t xml:space="preserve">$24.66</t>
  </si>
  <si>
    <t xml:space="preserve">-$0.29</t>
  </si>
  <si>
    <t xml:space="preserve">7.22%</t>
  </si>
  <si>
    <t xml:space="preserve">1.36%</t>
  </si>
  <si>
    <t xml:space="preserve">9/22/2022</t>
  </si>
  <si>
    <t xml:space="preserve">Dillards Capital Trust</t>
  </si>
  <si>
    <t xml:space="preserve">DDT</t>
  </si>
  <si>
    <t xml:space="preserve">$25.74</t>
  </si>
  <si>
    <t xml:space="preserve">-2.96%</t>
  </si>
  <si>
    <t xml:space="preserve">8/12/2003</t>
  </si>
  <si>
    <t xml:space="preserve">8/1/2038</t>
  </si>
  <si>
    <t xml:space="preserve">Dime Community Bancshares</t>
  </si>
  <si>
    <t xml:space="preserve">DCOMP</t>
  </si>
  <si>
    <t xml:space="preserve">$20.35</t>
  </si>
  <si>
    <t xml:space="preserve">6.68%</t>
  </si>
  <si>
    <t xml:space="preserve">18.60%</t>
  </si>
  <si>
    <t xml:space="preserve">BB-</t>
  </si>
  <si>
    <t xml:space="preserve">2/15/2025</t>
  </si>
  <si>
    <t xml:space="preserve">DCOMG</t>
  </si>
  <si>
    <t xml:space="preserve">$27.21</t>
  </si>
  <si>
    <t xml:space="preserve">8.09%</t>
  </si>
  <si>
    <t xml:space="preserve">-8.84%</t>
  </si>
  <si>
    <t xml:space="preserve">7/15/2029</t>
  </si>
  <si>
    <t xml:space="preserve">7/15/2034</t>
  </si>
  <si>
    <t xml:space="preserve">Diversified Healthcare</t>
  </si>
  <si>
    <t xml:space="preserve">DHCNL</t>
  </si>
  <si>
    <t xml:space="preserve">$16.95</t>
  </si>
  <si>
    <t xml:space="preserve">9.20%</t>
  </si>
  <si>
    <t xml:space="preserve">32.20%</t>
  </si>
  <si>
    <t xml:space="preserve">B3</t>
  </si>
  <si>
    <t xml:space="preserve">DHCNI</t>
  </si>
  <si>
    <t xml:space="preserve">$15.81</t>
  </si>
  <si>
    <t xml:space="preserve">8.86%</t>
  </si>
  <si>
    <t xml:space="preserve">36.76%</t>
  </si>
  <si>
    <t xml:space="preserve">8/1/2017</t>
  </si>
  <si>
    <t xml:space="preserve">8/1/2042</t>
  </si>
  <si>
    <t xml:space="preserve">Drive Shack</t>
  </si>
  <si>
    <t xml:space="preserve">DS-B</t>
  </si>
  <si>
    <t xml:space="preserve">3/18/2008</t>
  </si>
  <si>
    <t xml:space="preserve">DS-C</t>
  </si>
  <si>
    <t xml:space="preserve">8.050%</t>
  </si>
  <si>
    <t xml:space="preserve">10/25/2010</t>
  </si>
  <si>
    <t xml:space="preserve">DS-D</t>
  </si>
  <si>
    <t xml:space="preserve">8.380%</t>
  </si>
  <si>
    <t xml:space="preserve">3/15/2012</t>
  </si>
  <si>
    <t xml:space="preserve">DTE Energy </t>
  </si>
  <si>
    <t xml:space="preserve">DTB</t>
  </si>
  <si>
    <t xml:space="preserve">$19.95</t>
  </si>
  <si>
    <t xml:space="preserve">5.41%</t>
  </si>
  <si>
    <t xml:space="preserve">26.60%</t>
  </si>
  <si>
    <t xml:space="preserve">10/15/2080</t>
  </si>
  <si>
    <t xml:space="preserve">DTW</t>
  </si>
  <si>
    <t xml:space="preserve">$23.37</t>
  </si>
  <si>
    <t xml:space="preserve">6.52%</t>
  </si>
  <si>
    <t xml:space="preserve">12/1/2022</t>
  </si>
  <si>
    <t xml:space="preserve">12/1/2077</t>
  </si>
  <si>
    <t xml:space="preserve">DTG</t>
  </si>
  <si>
    <t xml:space="preserve">$20.18</t>
  </si>
  <si>
    <t xml:space="preserve">5.42%</t>
  </si>
  <si>
    <t xml:space="preserve">14.68%</t>
  </si>
  <si>
    <t xml:space="preserve">12/1/2026</t>
  </si>
  <si>
    <t xml:space="preserve">12/01/2081</t>
  </si>
  <si>
    <t xml:space="preserve">LDZ 3,6,9,12</t>
  </si>
  <si>
    <t xml:space="preserve">Duke Energy</t>
  </si>
  <si>
    <t xml:space="preserve">DUK-A</t>
  </si>
  <si>
    <t xml:space="preserve">$25.11</t>
  </si>
  <si>
    <t xml:space="preserve">6/15/2024</t>
  </si>
  <si>
    <t xml:space="preserve">16th 3,6,9,12</t>
  </si>
  <si>
    <t xml:space="preserve">DUKB</t>
  </si>
  <si>
    <t xml:space="preserve">5.67%</t>
  </si>
  <si>
    <t xml:space="preserve">9/15/2078</t>
  </si>
  <si>
    <t xml:space="preserve">15th 3,6,9,1</t>
  </si>
  <si>
    <t xml:space="preserve">Dynagas LNG Partners</t>
  </si>
  <si>
    <t xml:space="preserve">DLNG-A</t>
  </si>
  <si>
    <t xml:space="preserve">$25.75</t>
  </si>
  <si>
    <t xml:space="preserve">8.74%</t>
  </si>
  <si>
    <t xml:space="preserve">-3.00%</t>
  </si>
  <si>
    <t xml:space="preserve">8/12/2020</t>
  </si>
  <si>
    <t xml:space="preserve">12th 2,5,8,11</t>
  </si>
  <si>
    <t xml:space="preserve">DLNG-B</t>
  </si>
  <si>
    <t xml:space="preserve">$26.39</t>
  </si>
  <si>
    <t xml:space="preserve">11/2/2023</t>
  </si>
  <si>
    <t xml:space="preserve">22nd 2,5,8,11</t>
  </si>
  <si>
    <t xml:space="preserve">Dynex Capital</t>
  </si>
  <si>
    <t xml:space="preserve">DX-C</t>
  </si>
  <si>
    <t xml:space="preserve">6.900%</t>
  </si>
  <si>
    <t xml:space="preserve">$25.49</t>
  </si>
  <si>
    <t xml:space="preserve">4/25/2025</t>
  </si>
  <si>
    <t xml:space="preserve">Eagle Point Credit Co</t>
  </si>
  <si>
    <t xml:space="preserve">ECCC</t>
  </si>
  <si>
    <t xml:space="preserve">$23.39</t>
  </si>
  <si>
    <t xml:space="preserve">2.32%</t>
  </si>
  <si>
    <t xml:space="preserve">-14.72%</t>
  </si>
  <si>
    <t xml:space="preserve">6/16/2024</t>
  </si>
  <si>
    <t xml:space="preserve">06/30/2031</t>
  </si>
  <si>
    <t xml:space="preserve">ECCW</t>
  </si>
  <si>
    <t xml:space="preserve">$24.62</t>
  </si>
  <si>
    <t xml:space="preserve">4.27%</t>
  </si>
  <si>
    <t xml:space="preserve">3/29/2024</t>
  </si>
  <si>
    <t xml:space="preserve">03/31/2031</t>
  </si>
  <si>
    <t xml:space="preserve">ECCV</t>
  </si>
  <si>
    <t xml:space="preserve">$22.98</t>
  </si>
  <si>
    <t xml:space="preserve">38.33%</t>
  </si>
  <si>
    <t xml:space="preserve">1/31/2025</t>
  </si>
  <si>
    <t xml:space="preserve">01/31/2029</t>
  </si>
  <si>
    <t xml:space="preserve">Perp</t>
  </si>
  <si>
    <t xml:space="preserve">ECC-D</t>
  </si>
  <si>
    <t xml:space="preserve">$19.89</t>
  </si>
  <si>
    <t xml:space="preserve">8.48%</t>
  </si>
  <si>
    <t xml:space="preserve">18.33%</t>
  </si>
  <si>
    <t xml:space="preserve">11/29/2026</t>
  </si>
  <si>
    <t xml:space="preserve">ECCF</t>
  </si>
  <si>
    <t xml:space="preserve">7.95%</t>
  </si>
  <si>
    <t xml:space="preserve">8.28%</t>
  </si>
  <si>
    <t xml:space="preserve">1/18/2026</t>
  </si>
  <si>
    <t xml:space="preserve">ECCX</t>
  </si>
  <si>
    <t xml:space="preserve">6.688%</t>
  </si>
  <si>
    <t xml:space="preserve">$24.77</t>
  </si>
  <si>
    <t xml:space="preserve">0.92%</t>
  </si>
  <si>
    <t xml:space="preserve">4/30/2021</t>
  </si>
  <si>
    <t xml:space="preserve">Eagle Point Income</t>
  </si>
  <si>
    <t xml:space="preserve">EICA</t>
  </si>
  <si>
    <t xml:space="preserve">5.21%</t>
  </si>
  <si>
    <t xml:space="preserve">4.00%</t>
  </si>
  <si>
    <t xml:space="preserve">10/31/2023</t>
  </si>
  <si>
    <t xml:space="preserve">EICB</t>
  </si>
  <si>
    <t xml:space="preserve">7.71%</t>
  </si>
  <si>
    <t xml:space="preserve">8.30%</t>
  </si>
  <si>
    <t xml:space="preserve">07/31/2028</t>
  </si>
  <si>
    <t xml:space="preserve">EICC</t>
  </si>
  <si>
    <t xml:space="preserve">-$0.03</t>
  </si>
  <si>
    <t xml:space="preserve">4/3/2026</t>
  </si>
  <si>
    <t xml:space="preserve">04/30/2029</t>
  </si>
  <si>
    <t xml:space="preserve">Eagle Point institutional Fund</t>
  </si>
  <si>
    <t xml:space="preserve">EIIA</t>
  </si>
  <si>
    <t xml:space="preserve">$24.79</t>
  </si>
  <si>
    <t xml:space="preserve">8.08%</t>
  </si>
  <si>
    <t xml:space="preserve">10/31/2026</t>
  </si>
  <si>
    <t xml:space="preserve">10/31/2029</t>
  </si>
  <si>
    <t xml:space="preserve">El Paso Energy Capital</t>
  </si>
  <si>
    <t xml:space="preserve">EP-C</t>
  </si>
  <si>
    <t xml:space="preserve">$47.93</t>
  </si>
  <si>
    <t xml:space="preserve">4.92%</t>
  </si>
  <si>
    <t xml:space="preserve">4.14%</t>
  </si>
  <si>
    <t xml:space="preserve">3/31/2002</t>
  </si>
  <si>
    <t xml:space="preserve">03/31/2028</t>
  </si>
  <si>
    <t xml:space="preserve">Ellington Financial</t>
  </si>
  <si>
    <t xml:space="preserve">EFC-A</t>
  </si>
  <si>
    <t xml:space="preserve">$25.10</t>
  </si>
  <si>
    <t xml:space="preserve">79.69%</t>
  </si>
  <si>
    <t xml:space="preserve">10/30/2024</t>
  </si>
  <si>
    <t xml:space="preserve">EFC-B</t>
  </si>
  <si>
    <t xml:space="preserve">$22.45</t>
  </si>
  <si>
    <t xml:space="preserve">6.95%</t>
  </si>
  <si>
    <t xml:space="preserve">1/30/2027</t>
  </si>
  <si>
    <t xml:space="preserve">EFC-C</t>
  </si>
  <si>
    <t xml:space="preserve">$25.59</t>
  </si>
  <si>
    <t xml:space="preserve">8.43%</t>
  </si>
  <si>
    <t xml:space="preserve">7.75%</t>
  </si>
  <si>
    <t xml:space="preserve">Ellington Financial (Arlington)</t>
  </si>
  <si>
    <t xml:space="preserve">EFC-D</t>
  </si>
  <si>
    <t xml:space="preserve">$23.19</t>
  </si>
  <si>
    <t xml:space="preserve">7.59%</t>
  </si>
  <si>
    <t xml:space="preserve">5/12/2022</t>
  </si>
  <si>
    <t xml:space="preserve">EFC-E</t>
  </si>
  <si>
    <t xml:space="preserve">$25.48</t>
  </si>
  <si>
    <t xml:space="preserve">11.34%</t>
  </si>
  <si>
    <t xml:space="preserve">Ellsworth Growth and Income</t>
  </si>
  <si>
    <t xml:space="preserve">ECF-A</t>
  </si>
  <si>
    <t xml:space="preserve">$23.45</t>
  </si>
  <si>
    <t xml:space="preserve">9/18/2022</t>
  </si>
  <si>
    <t xml:space="preserve">Enbridge Reset Rate Preferred</t>
  </si>
  <si>
    <t xml:space="preserve">EBBNF</t>
  </si>
  <si>
    <t xml:space="preserve">4.959%</t>
  </si>
  <si>
    <t xml:space="preserve">$22.49</t>
  </si>
  <si>
    <t xml:space="preserve">$0.60</t>
  </si>
  <si>
    <t xml:space="preserve">9/1/2022</t>
  </si>
  <si>
    <t xml:space="preserve">Energy Transfer LP</t>
  </si>
  <si>
    <t xml:space="preserve">ET-E</t>
  </si>
  <si>
    <t xml:space="preserve">7.600%</t>
  </si>
  <si>
    <t xml:space="preserve">5/15/2024</t>
  </si>
  <si>
    <t xml:space="preserve">Energy Transfer Partners</t>
  </si>
  <si>
    <t xml:space="preserve">ET-C</t>
  </si>
  <si>
    <t xml:space="preserve">5/15/2023</t>
  </si>
  <si>
    <t xml:space="preserve">ET-D</t>
  </si>
  <si>
    <t xml:space="preserve">8/15/2023</t>
  </si>
  <si>
    <t xml:space="preserve">Energy Transfer Partners ($9.13)</t>
  </si>
  <si>
    <t xml:space="preserve">ET-I</t>
  </si>
  <si>
    <t xml:space="preserve">$11.86</t>
  </si>
  <si>
    <t xml:space="preserve">Never</t>
  </si>
  <si>
    <t xml:space="preserve">Enstar Group</t>
  </si>
  <si>
    <t xml:space="preserve">ESGRO</t>
  </si>
  <si>
    <t xml:space="preserve">$20.74</t>
  </si>
  <si>
    <t xml:space="preserve">8.44%</t>
  </si>
  <si>
    <t xml:space="preserve">-16.95%</t>
  </si>
  <si>
    <t xml:space="preserve">ESGRP</t>
  </si>
  <si>
    <t xml:space="preserve">$21.19</t>
  </si>
  <si>
    <t xml:space="preserve">8.26%</t>
  </si>
  <si>
    <t xml:space="preserve">12.23%</t>
  </si>
  <si>
    <t xml:space="preserve">9/1/2028</t>
  </si>
  <si>
    <t xml:space="preserve">Entergy Arkansas </t>
  </si>
  <si>
    <t xml:space="preserve">EAI</t>
  </si>
  <si>
    <t xml:space="preserve">$22.32</t>
  </si>
  <si>
    <t xml:space="preserve">-$0.80</t>
  </si>
  <si>
    <t xml:space="preserve">5.47%</t>
  </si>
  <si>
    <t xml:space="preserve">10.72%</t>
  </si>
  <si>
    <t xml:space="preserve">A</t>
  </si>
  <si>
    <t xml:space="preserve">9/1/2021</t>
  </si>
  <si>
    <t xml:space="preserve">9/1/2066</t>
  </si>
  <si>
    <t xml:space="preserve">Entergy Louisiana</t>
  </si>
  <si>
    <t xml:space="preserve">ELC</t>
  </si>
  <si>
    <t xml:space="preserve">Entergy Mississippi</t>
  </si>
  <si>
    <t xml:space="preserve">EMP</t>
  </si>
  <si>
    <t xml:space="preserve">$22.47</t>
  </si>
  <si>
    <t xml:space="preserve">5.45%</t>
  </si>
  <si>
    <t xml:space="preserve">10.12%</t>
  </si>
  <si>
    <t xml:space="preserve">10/1/2021</t>
  </si>
  <si>
    <t xml:space="preserve">10/1/2066</t>
  </si>
  <si>
    <t xml:space="preserve">Entergy New Orleans </t>
  </si>
  <si>
    <t xml:space="preserve">ENJ</t>
  </si>
  <si>
    <t xml:space="preserve">$23.21</t>
  </si>
  <si>
    <t xml:space="preserve">5.34%</t>
  </si>
  <si>
    <t xml:space="preserve">7.17%</t>
  </si>
  <si>
    <t xml:space="preserve">A-</t>
  </si>
  <si>
    <t xml:space="preserve">12/1/2017</t>
  </si>
  <si>
    <t xml:space="preserve">12/1/2052</t>
  </si>
  <si>
    <t xml:space="preserve">ENO</t>
  </si>
  <si>
    <t xml:space="preserve">4/1/2021</t>
  </si>
  <si>
    <t xml:space="preserve">4/1/2066</t>
  </si>
  <si>
    <t xml:space="preserve">Entergy Texas </t>
  </si>
  <si>
    <t xml:space="preserve">ETI-</t>
  </si>
  <si>
    <t xml:space="preserve">$24.25</t>
  </si>
  <si>
    <t xml:space="preserve">-58.87%</t>
  </si>
  <si>
    <t xml:space="preserve">Enterprise Financial</t>
  </si>
  <si>
    <t xml:space="preserve">EFSCP</t>
  </si>
  <si>
    <t xml:space="preserve">14.49%</t>
  </si>
  <si>
    <t xml:space="preserve">12/15/2026</t>
  </si>
  <si>
    <t xml:space="preserve">Equitable Holdings</t>
  </si>
  <si>
    <t xml:space="preserve">EQH-C</t>
  </si>
  <si>
    <t xml:space="preserve">4.300%</t>
  </si>
  <si>
    <t xml:space="preserve">$18.84</t>
  </si>
  <si>
    <t xml:space="preserve">23.73%</t>
  </si>
  <si>
    <t xml:space="preserve">3/15/2026</t>
  </si>
  <si>
    <t xml:space="preserve">EQH-A</t>
  </si>
  <si>
    <t xml:space="preserve">$22.72</t>
  </si>
  <si>
    <t xml:space="preserve">116.74%</t>
  </si>
  <si>
    <t xml:space="preserve">Equity Commonwealth</t>
  </si>
  <si>
    <t xml:space="preserve">Conv</t>
  </si>
  <si>
    <t xml:space="preserve">EQC-D</t>
  </si>
  <si>
    <t xml:space="preserve">6.50%</t>
  </si>
  <si>
    <t xml:space="preserve">11/20/2011</t>
  </si>
  <si>
    <t xml:space="preserve">Esports Entertainment ($10 issue)</t>
  </si>
  <si>
    <t xml:space="preserve">GMBLP</t>
  </si>
  <si>
    <t xml:space="preserve">1/1/2023</t>
  </si>
  <si>
    <t xml:space="preserve">F &amp; G Annuities and Life</t>
  </si>
  <si>
    <t xml:space="preserve">FGN</t>
  </si>
  <si>
    <t xml:space="preserve">$27.04</t>
  </si>
  <si>
    <t xml:space="preserve">5.37%</t>
  </si>
  <si>
    <t xml:space="preserve">12/15/2053</t>
  </si>
  <si>
    <t xml:space="preserve">FAT Brands</t>
  </si>
  <si>
    <t xml:space="preserve">FATBP</t>
  </si>
  <si>
    <t xml:space="preserve">$9.43</t>
  </si>
  <si>
    <t xml:space="preserve">21.89%</t>
  </si>
  <si>
    <t xml:space="preserve">110.34%</t>
  </si>
  <si>
    <t xml:space="preserve">7/16/2025</t>
  </si>
  <si>
    <t xml:space="preserve">Federal Agricultural Mortgage</t>
  </si>
  <si>
    <t xml:space="preserve">AGM-F</t>
  </si>
  <si>
    <t xml:space="preserve">$22.37</t>
  </si>
  <si>
    <t xml:space="preserve">16.87%</t>
  </si>
  <si>
    <t xml:space="preserve">10/17/2025</t>
  </si>
  <si>
    <t xml:space="preserve">17th 1,4,7,10</t>
  </si>
  <si>
    <t xml:space="preserve">AGM-D</t>
  </si>
  <si>
    <t xml:space="preserve">5.700%</t>
  </si>
  <si>
    <t xml:space="preserve">$24.32</t>
  </si>
  <si>
    <t xml:space="preserve">5.86%</t>
  </si>
  <si>
    <t xml:space="preserve">-3.42%</t>
  </si>
  <si>
    <t xml:space="preserve">7/17/2024</t>
  </si>
  <si>
    <t xml:space="preserve">AGM-G</t>
  </si>
  <si>
    <t xml:space="preserve">$20.99</t>
  </si>
  <si>
    <t xml:space="preserve">15.11%</t>
  </si>
  <si>
    <t xml:space="preserve">7/17/2026</t>
  </si>
  <si>
    <t xml:space="preserve">AGM-E</t>
  </si>
  <si>
    <t xml:space="preserve">$23.90</t>
  </si>
  <si>
    <t xml:space="preserve">12.30%</t>
  </si>
  <si>
    <t xml:space="preserve">7/15/2025</t>
  </si>
  <si>
    <t xml:space="preserve">AGM-C</t>
  </si>
  <si>
    <t xml:space="preserve">7/18/2024</t>
  </si>
  <si>
    <t xml:space="preserve">Federal Realty Mortgage</t>
  </si>
  <si>
    <t xml:space="preserve">FRT-C</t>
  </si>
  <si>
    <t xml:space="preserve">$22.41</t>
  </si>
  <si>
    <t xml:space="preserve">5.58%</t>
  </si>
  <si>
    <t xml:space="preserve">10.36%</t>
  </si>
  <si>
    <t xml:space="preserve">9/29/2022</t>
  </si>
  <si>
    <t xml:space="preserve">FG Financial</t>
  </si>
  <si>
    <t xml:space="preserve">FGFPP</t>
  </si>
  <si>
    <t xml:space="preserve">$14.25</t>
  </si>
  <si>
    <t xml:space="preserve">-$0.65</t>
  </si>
  <si>
    <t xml:space="preserve">14.04%</t>
  </si>
  <si>
    <t xml:space="preserve">43.00%</t>
  </si>
  <si>
    <t xml:space="preserve">2/28/2023</t>
  </si>
  <si>
    <t xml:space="preserve">Fifth Third Bancorp</t>
  </si>
  <si>
    <t xml:space="preserve">FITBO</t>
  </si>
  <si>
    <t xml:space="preserve">4.950%</t>
  </si>
  <si>
    <t xml:space="preserve">$22.66</t>
  </si>
  <si>
    <t xml:space="preserve">-$0.41</t>
  </si>
  <si>
    <t xml:space="preserve">5.46%</t>
  </si>
  <si>
    <t xml:space="preserve">-101.30%</t>
  </si>
  <si>
    <t xml:space="preserve">FITBI</t>
  </si>
  <si>
    <t xml:space="preserve">$25.73</t>
  </si>
  <si>
    <t xml:space="preserve">6.44%</t>
  </si>
  <si>
    <t xml:space="preserve">9.92%</t>
  </si>
  <si>
    <t xml:space="preserve">12/31/2023</t>
  </si>
  <si>
    <t xml:space="preserve">FITBP</t>
  </si>
  <si>
    <t xml:space="preserve">$24.61</t>
  </si>
  <si>
    <t xml:space="preserve">6.10%</t>
  </si>
  <si>
    <t xml:space="preserve">1.56%</t>
  </si>
  <si>
    <t xml:space="preserve">First Citizens Bancshares</t>
  </si>
  <si>
    <t xml:space="preserve">FCNCO</t>
  </si>
  <si>
    <t xml:space="preserve">42.38%</t>
  </si>
  <si>
    <t xml:space="preserve">First Citizens BancShares</t>
  </si>
  <si>
    <t xml:space="preserve">FCNCP</t>
  </si>
  <si>
    <t xml:space="preserve">$23.55</t>
  </si>
  <si>
    <t xml:space="preserve">First Eagle Alternative</t>
  </si>
  <si>
    <t xml:space="preserve">FCRX</t>
  </si>
  <si>
    <t xml:space="preserve">-$0.21</t>
  </si>
  <si>
    <t xml:space="preserve">5.13%</t>
  </si>
  <si>
    <t xml:space="preserve">2.60%</t>
  </si>
  <si>
    <t xml:space="preserve">5/25/2023</t>
  </si>
  <si>
    <t xml:space="preserve">5/25/2026</t>
  </si>
  <si>
    <t xml:space="preserve">First Guaranty Bancshares</t>
  </si>
  <si>
    <t xml:space="preserve">FGBIP</t>
  </si>
  <si>
    <t xml:space="preserve">$21.90</t>
  </si>
  <si>
    <t xml:space="preserve">16.13%</t>
  </si>
  <si>
    <t xml:space="preserve">4/22/2026</t>
  </si>
  <si>
    <t xml:space="preserve">First Horizon National</t>
  </si>
  <si>
    <t xml:space="preserve">FHN-D</t>
  </si>
  <si>
    <t xml:space="preserve">6.100%</t>
  </si>
  <si>
    <t xml:space="preserve">$0.76</t>
  </si>
  <si>
    <t xml:space="preserve">5/1/2024</t>
  </si>
  <si>
    <t xml:space="preserve">1st 5 and 11</t>
  </si>
  <si>
    <t xml:space="preserve">FHN-B</t>
  </si>
  <si>
    <t xml:space="preserve">$0.83</t>
  </si>
  <si>
    <t xml:space="preserve">1st 2 and 8</t>
  </si>
  <si>
    <t xml:space="preserve">FHN-E</t>
  </si>
  <si>
    <t xml:space="preserve">$24.74</t>
  </si>
  <si>
    <t xml:space="preserve">7.68%</t>
  </si>
  <si>
    <t xml:space="preserve">10/10/2025</t>
  </si>
  <si>
    <t xml:space="preserve">10th 1,4,7,10</t>
  </si>
  <si>
    <t xml:space="preserve">FHN-C</t>
  </si>
  <si>
    <t xml:space="preserve">5/1/2026</t>
  </si>
  <si>
    <t xml:space="preserve">FHN-F</t>
  </si>
  <si>
    <t xml:space="preserve">17.86%</t>
  </si>
  <si>
    <t xml:space="preserve">7/10/2026</t>
  </si>
  <si>
    <t xml:space="preserve">First Internet Bancorp</t>
  </si>
  <si>
    <t xml:space="preserve">INBKZ</t>
  </si>
  <si>
    <t xml:space="preserve">$25.24</t>
  </si>
  <si>
    <t xml:space="preserve">First Merchants</t>
  </si>
  <si>
    <t xml:space="preserve">FRMEP</t>
  </si>
  <si>
    <t xml:space="preserve">$25.90</t>
  </si>
  <si>
    <t xml:space="preserve">2.66%</t>
  </si>
  <si>
    <t xml:space="preserve">8/15/2025</t>
  </si>
  <si>
    <t xml:space="preserve">FNB Corporation</t>
  </si>
  <si>
    <t xml:space="preserve">FNB-E</t>
  </si>
  <si>
    <t xml:space="preserve">Ford Motor </t>
  </si>
  <si>
    <t xml:space="preserve">F-B</t>
  </si>
  <si>
    <t xml:space="preserve">6/1/2024</t>
  </si>
  <si>
    <t xml:space="preserve">6/1/2059</t>
  </si>
  <si>
    <t xml:space="preserve">F-C</t>
  </si>
  <si>
    <t xml:space="preserve">6.21%</t>
  </si>
  <si>
    <t xml:space="preserve">31.03%</t>
  </si>
  <si>
    <t xml:space="preserve">12/1/2059</t>
  </si>
  <si>
    <t xml:space="preserve">F-D</t>
  </si>
  <si>
    <t xml:space="preserve">6.55%</t>
  </si>
  <si>
    <t xml:space="preserve">8/15/2027</t>
  </si>
  <si>
    <t xml:space="preserve">8/15/2062</t>
  </si>
  <si>
    <t xml:space="preserve">Fortress Biotech</t>
  </si>
  <si>
    <t xml:space="preserve">FBIOP</t>
  </si>
  <si>
    <t xml:space="preserve">9.375%</t>
  </si>
  <si>
    <t xml:space="preserve">$5.72</t>
  </si>
  <si>
    <t xml:space="preserve">13.66%</t>
  </si>
  <si>
    <t xml:space="preserve">77.12%</t>
  </si>
  <si>
    <t xml:space="preserve">12/15/2022</t>
  </si>
  <si>
    <t xml:space="preserve">Fossil Group</t>
  </si>
  <si>
    <t xml:space="preserve">FOSLL</t>
  </si>
  <si>
    <t xml:space="preserve">$13.61</t>
  </si>
  <si>
    <t xml:space="preserve">12.93%</t>
  </si>
  <si>
    <t xml:space="preserve">45.56%</t>
  </si>
  <si>
    <t xml:space="preserve">LD 2,5,8,11</t>
  </si>
  <si>
    <t xml:space="preserve">Franklin Street Benefit</t>
  </si>
  <si>
    <t xml:space="preserve">FBRT-E</t>
  </si>
  <si>
    <t xml:space="preserve">$23.30</t>
  </si>
  <si>
    <t xml:space="preserve">8.05%</t>
  </si>
  <si>
    <t xml:space="preserve">6.80%</t>
  </si>
  <si>
    <t xml:space="preserve">5/13/2018</t>
  </si>
  <si>
    <t xml:space="preserve">FTAI Aviation </t>
  </si>
  <si>
    <t xml:space="preserve">FTAIO</t>
  </si>
  <si>
    <t xml:space="preserve">$25.41</t>
  </si>
  <si>
    <t xml:space="preserve">FTAIP</t>
  </si>
  <si>
    <t xml:space="preserve">9/15/2024</t>
  </si>
  <si>
    <t xml:space="preserve">FTAIN</t>
  </si>
  <si>
    <t xml:space="preserve">$26.07</t>
  </si>
  <si>
    <t xml:space="preserve">4/15/2026</t>
  </si>
  <si>
    <t xml:space="preserve">FTAIM</t>
  </si>
  <si>
    <t xml:space="preserve">8.95%</t>
  </si>
  <si>
    <t xml:space="preserve">7.23%</t>
  </si>
  <si>
    <t xml:space="preserve">6/15/2028</t>
  </si>
  <si>
    <t xml:space="preserve">Fulton Financial</t>
  </si>
  <si>
    <t xml:space="preserve">FULTP</t>
  </si>
  <si>
    <t xml:space="preserve">$19.85</t>
  </si>
  <si>
    <t xml:space="preserve">Gabelli Div and Income Fund</t>
  </si>
  <si>
    <t xml:space="preserve">GDV-H</t>
  </si>
  <si>
    <t xml:space="preserve">Aa3</t>
  </si>
  <si>
    <t xml:space="preserve">GDV-K</t>
  </si>
  <si>
    <t xml:space="preserve">10/7/2026</t>
  </si>
  <si>
    <t xml:space="preserve">Gabelli Equity Trust</t>
  </si>
  <si>
    <t xml:space="preserve">GAB-H</t>
  </si>
  <si>
    <t xml:space="preserve">$23.43</t>
  </si>
  <si>
    <t xml:space="preserve">9/28/2017</t>
  </si>
  <si>
    <t xml:space="preserve">GAB-K</t>
  </si>
  <si>
    <t xml:space="preserve">5.29%</t>
  </si>
  <si>
    <t xml:space="preserve">55.58%</t>
  </si>
  <si>
    <t xml:space="preserve">12/16/2024</t>
  </si>
  <si>
    <t xml:space="preserve">GAB-G</t>
  </si>
  <si>
    <t xml:space="preserve">$23.59</t>
  </si>
  <si>
    <t xml:space="preserve">5.30%</t>
  </si>
  <si>
    <t xml:space="preserve">5.64%</t>
  </si>
  <si>
    <t xml:space="preserve">Gabelli Multimedia Trust</t>
  </si>
  <si>
    <t xml:space="preserve">GGT-E</t>
  </si>
  <si>
    <t xml:space="preserve">$23.26</t>
  </si>
  <si>
    <t xml:space="preserve">5.51%</t>
  </si>
  <si>
    <t xml:space="preserve">6.96%</t>
  </si>
  <si>
    <t xml:space="preserve">9/26/2022</t>
  </si>
  <si>
    <t xml:space="preserve">GGT-G</t>
  </si>
  <si>
    <t xml:space="preserve">$23.49</t>
  </si>
  <si>
    <t xml:space="preserve">50.45%</t>
  </si>
  <si>
    <t xml:space="preserve">12/20/2024</t>
  </si>
  <si>
    <t xml:space="preserve">Gabelli Utility Trust </t>
  </si>
  <si>
    <t xml:space="preserve">GUT-C</t>
  </si>
  <si>
    <t xml:space="preserve">$24.63</t>
  </si>
  <si>
    <t xml:space="preserve">1.48%</t>
  </si>
  <si>
    <t xml:space="preserve">GAMCO Global Gold Nat Res</t>
  </si>
  <si>
    <t xml:space="preserve">GGN-B</t>
  </si>
  <si>
    <t xml:space="preserve">$21.95</t>
  </si>
  <si>
    <t xml:space="preserve">12.20%</t>
  </si>
  <si>
    <t xml:space="preserve">5/7/2018</t>
  </si>
  <si>
    <t xml:space="preserve">GAMCO Natural Resources</t>
  </si>
  <si>
    <t xml:space="preserve">GNT-A</t>
  </si>
  <si>
    <t xml:space="preserve">$23.42</t>
  </si>
  <si>
    <t xml:space="preserve">-$0.43</t>
  </si>
  <si>
    <t xml:space="preserve">5.55%</t>
  </si>
  <si>
    <t xml:space="preserve">10/26/2022</t>
  </si>
  <si>
    <t xml:space="preserve">GasLog LTD</t>
  </si>
  <si>
    <t xml:space="preserve">GLOG-A</t>
  </si>
  <si>
    <t xml:space="preserve">4/7/2020</t>
  </si>
  <si>
    <t xml:space="preserve">GasLog Partners</t>
  </si>
  <si>
    <t xml:space="preserve">GLOP-A</t>
  </si>
  <si>
    <t xml:space="preserve">$25.51</t>
  </si>
  <si>
    <t xml:space="preserve">7.67%</t>
  </si>
  <si>
    <t xml:space="preserve">6/15/2027</t>
  </si>
  <si>
    <t xml:space="preserve">GLOP-C</t>
  </si>
  <si>
    <t xml:space="preserve">$25.25</t>
  </si>
  <si>
    <t xml:space="preserve">GLOP-B</t>
  </si>
  <si>
    <t xml:space="preserve">$25.45</t>
  </si>
  <si>
    <t xml:space="preserve">GDL Fund</t>
  </si>
  <si>
    <t xml:space="preserve">GDL-C</t>
  </si>
  <si>
    <t xml:space="preserve">$49.95</t>
  </si>
  <si>
    <t xml:space="preserve">0.10%</t>
  </si>
  <si>
    <t xml:space="preserve">3/26/2021</t>
  </si>
  <si>
    <t xml:space="preserve">3/26/2025</t>
  </si>
  <si>
    <t xml:space="preserve">General American Investors</t>
  </si>
  <si>
    <t xml:space="preserve">GAM-B</t>
  </si>
  <si>
    <t xml:space="preserve">$26.04</t>
  </si>
  <si>
    <t xml:space="preserve">$0.13</t>
  </si>
  <si>
    <t xml:space="preserve">-4.16%</t>
  </si>
  <si>
    <t xml:space="preserve">9/24/2008</t>
  </si>
  <si>
    <t xml:space="preserve">24th 3,6,9,12</t>
  </si>
  <si>
    <t xml:space="preserve">Georgia Power</t>
  </si>
  <si>
    <t xml:space="preserve">GPJA</t>
  </si>
  <si>
    <t xml:space="preserve">$23.22</t>
  </si>
  <si>
    <t xml:space="preserve">5.38%</t>
  </si>
  <si>
    <t xml:space="preserve">10/1/2022</t>
  </si>
  <si>
    <t xml:space="preserve">10/1/2077</t>
  </si>
  <si>
    <t xml:space="preserve">Gladstone Capital</t>
  </si>
  <si>
    <t xml:space="preserve">GLADZ</t>
  </si>
  <si>
    <t xml:space="preserve">8.34%</t>
  </si>
  <si>
    <t xml:space="preserve">Gladstone Commercial</t>
  </si>
  <si>
    <t xml:space="preserve">GOODO</t>
  </si>
  <si>
    <t xml:space="preserve">$22.01</t>
  </si>
  <si>
    <t xml:space="preserve">7.09%</t>
  </si>
  <si>
    <t xml:space="preserve">14.32%</t>
  </si>
  <si>
    <t xml:space="preserve">6/28/2026</t>
  </si>
  <si>
    <t xml:space="preserve">GOODN</t>
  </si>
  <si>
    <t xml:space="preserve">$24.26</t>
  </si>
  <si>
    <t xml:space="preserve">6.83%</t>
  </si>
  <si>
    <t xml:space="preserve">-31.76%</t>
  </si>
  <si>
    <t xml:space="preserve">10/4/2024</t>
  </si>
  <si>
    <t xml:space="preserve">Gladstone investment Corp</t>
  </si>
  <si>
    <t xml:space="preserve">GAINN</t>
  </si>
  <si>
    <t xml:space="preserve">5.08%</t>
  </si>
  <si>
    <t xml:space="preserve">5/1/2023</t>
  </si>
  <si>
    <t xml:space="preserve">Gladstone Investment Corp</t>
  </si>
  <si>
    <t xml:space="preserve">GAINZ</t>
  </si>
  <si>
    <t xml:space="preserve">5.17%</t>
  </si>
  <si>
    <t xml:space="preserve">7.08%</t>
  </si>
  <si>
    <t xml:space="preserve">11/1/2023</t>
  </si>
  <si>
    <t xml:space="preserve">11/1/2028</t>
  </si>
  <si>
    <t xml:space="preserve">GAINL</t>
  </si>
  <si>
    <t xml:space="preserve">7.74%</t>
  </si>
  <si>
    <t xml:space="preserve">3.30%</t>
  </si>
  <si>
    <t xml:space="preserve">Gladstone Land</t>
  </si>
  <si>
    <t xml:space="preserve">LANDO</t>
  </si>
  <si>
    <t xml:space="preserve">13.00%</t>
  </si>
  <si>
    <t xml:space="preserve">6/1/2022</t>
  </si>
  <si>
    <t xml:space="preserve">LANDM</t>
  </si>
  <si>
    <t xml:space="preserve">5.04%</t>
  </si>
  <si>
    <t xml:space="preserve">0.84%</t>
  </si>
  <si>
    <t xml:space="preserve">1/31/2023</t>
  </si>
  <si>
    <t xml:space="preserve">1/31/2026</t>
  </si>
  <si>
    <t xml:space="preserve">LANDP</t>
  </si>
  <si>
    <t xml:space="preserve">$21.49</t>
  </si>
  <si>
    <t xml:space="preserve">6.98%</t>
  </si>
  <si>
    <t xml:space="preserve">-26.51%</t>
  </si>
  <si>
    <t xml:space="preserve">5th Month</t>
  </si>
  <si>
    <t xml:space="preserve">Global Medical REIT</t>
  </si>
  <si>
    <t xml:space="preserve">GMRE-A</t>
  </si>
  <si>
    <t xml:space="preserve">9/15/2022</t>
  </si>
  <si>
    <t xml:space="preserve">Global Net Lease</t>
  </si>
  <si>
    <t xml:space="preserve">GNL-A</t>
  </si>
  <si>
    <t xml:space="preserve">$22.60</t>
  </si>
  <si>
    <t xml:space="preserve">9.60%</t>
  </si>
  <si>
    <t xml:space="preserve">9/12/2022</t>
  </si>
  <si>
    <t xml:space="preserve">GNL-B</t>
  </si>
  <si>
    <t xml:space="preserve">$21.33</t>
  </si>
  <si>
    <t xml:space="preserve">8.06%</t>
  </si>
  <si>
    <t xml:space="preserve">222.39%</t>
  </si>
  <si>
    <t xml:space="preserve">11/26/2024</t>
  </si>
  <si>
    <t xml:space="preserve">Global Net Lease (Necessity)</t>
  </si>
  <si>
    <t xml:space="preserve">GNL-D</t>
  </si>
  <si>
    <t xml:space="preserve">$22.83</t>
  </si>
  <si>
    <t xml:space="preserve">8.21%</t>
  </si>
  <si>
    <t xml:space="preserve">3/26/2024</t>
  </si>
  <si>
    <t xml:space="preserve">GNL-E</t>
  </si>
  <si>
    <t xml:space="preserve">$22.36</t>
  </si>
  <si>
    <t xml:space="preserve">8.25%</t>
  </si>
  <si>
    <t xml:space="preserve">17.67%</t>
  </si>
  <si>
    <t xml:space="preserve">12/15/2025</t>
  </si>
  <si>
    <t xml:space="preserve">Global Partners</t>
  </si>
  <si>
    <t xml:space="preserve">GLP-A</t>
  </si>
  <si>
    <t xml:space="preserve">GLP-B</t>
  </si>
  <si>
    <t xml:space="preserve">$25.89</t>
  </si>
  <si>
    <t xml:space="preserve">9.12%</t>
  </si>
  <si>
    <t xml:space="preserve">Global Ship Lease</t>
  </si>
  <si>
    <t xml:space="preserve">GSL-B</t>
  </si>
  <si>
    <t xml:space="preserve">8/20/2019</t>
  </si>
  <si>
    <t xml:space="preserve">Globe Life</t>
  </si>
  <si>
    <t xml:space="preserve">GL-D</t>
  </si>
  <si>
    <t xml:space="preserve">$17.60</t>
  </si>
  <si>
    <t xml:space="preserve">24.33%</t>
  </si>
  <si>
    <t xml:space="preserve">6/15/2026</t>
  </si>
  <si>
    <t xml:space="preserve">6/15/2061</t>
  </si>
  <si>
    <t xml:space="preserve">Golar LNG Partners</t>
  </si>
  <si>
    <t xml:space="preserve">GMLPF</t>
  </si>
  <si>
    <t xml:space="preserve">23.78%</t>
  </si>
  <si>
    <t xml:space="preserve">63.20%</t>
  </si>
  <si>
    <t xml:space="preserve">10/31/2022</t>
  </si>
  <si>
    <t xml:space="preserve">Goldman Sachs Group</t>
  </si>
  <si>
    <t xml:space="preserve">GS-K</t>
  </si>
  <si>
    <t xml:space="preserve">5/10/2024</t>
  </si>
  <si>
    <t xml:space="preserve">10th 2,5,8,11</t>
  </si>
  <si>
    <t xml:space="preserve">GS-A</t>
  </si>
  <si>
    <t xml:space="preserve">3.750%</t>
  </si>
  <si>
    <t xml:space="preserve">4/10/2010</t>
  </si>
  <si>
    <t xml:space="preserve">GS-D</t>
  </si>
  <si>
    <t xml:space="preserve">$23.35</t>
  </si>
  <si>
    <t xml:space="preserve">10/31/2010</t>
  </si>
  <si>
    <t xml:space="preserve">GS-C</t>
  </si>
  <si>
    <t xml:space="preserve">5/24/2011</t>
  </si>
  <si>
    <t xml:space="preserve">Granite Point Mortgage</t>
  </si>
  <si>
    <t xml:space="preserve">GPMT-A</t>
  </si>
  <si>
    <t xml:space="preserve">$16.78</t>
  </si>
  <si>
    <t xml:space="preserve">10.43%</t>
  </si>
  <si>
    <t xml:space="preserve">25.34%</t>
  </si>
  <si>
    <t xml:space="preserve">1/15/2027</t>
  </si>
  <si>
    <t xml:space="preserve">Great Ajax </t>
  </si>
  <si>
    <t xml:space="preserve">CONV</t>
  </si>
  <si>
    <t xml:space="preserve">AJXA</t>
  </si>
  <si>
    <t xml:space="preserve">Convert</t>
  </si>
  <si>
    <t xml:space="preserve">4/30/2022</t>
  </si>
  <si>
    <t xml:space="preserve">4/30/2024</t>
  </si>
  <si>
    <t xml:space="preserve">Great Elm Capital</t>
  </si>
  <si>
    <t xml:space="preserve">GECCO</t>
  </si>
  <si>
    <t xml:space="preserve">$24.92</t>
  </si>
  <si>
    <t xml:space="preserve">5.94%</t>
  </si>
  <si>
    <t xml:space="preserve">0.32%</t>
  </si>
  <si>
    <t xml:space="preserve">6/30/2023</t>
  </si>
  <si>
    <t xml:space="preserve">GECCM</t>
  </si>
  <si>
    <t xml:space="preserve">1/31/2021</t>
  </si>
  <si>
    <t xml:space="preserve">GECCZ</t>
  </si>
  <si>
    <t xml:space="preserve">9/30/2028</t>
  </si>
  <si>
    <t xml:space="preserve">GECCI</t>
  </si>
  <si>
    <t xml:space="preserve">$25.42</t>
  </si>
  <si>
    <t xml:space="preserve">4/30/2029</t>
  </si>
  <si>
    <t xml:space="preserve">Great Elm Group</t>
  </si>
  <si>
    <t xml:space="preserve">GEGGL</t>
  </si>
  <si>
    <t xml:space="preserve">7.44%</t>
  </si>
  <si>
    <t xml:space="preserve">-1.98%</t>
  </si>
  <si>
    <t xml:space="preserve">6/30/2027</t>
  </si>
  <si>
    <t xml:space="preserve">Green Brick Partners</t>
  </si>
  <si>
    <t xml:space="preserve">GRBK-A</t>
  </si>
  <si>
    <t xml:space="preserve">$23.95</t>
  </si>
  <si>
    <t xml:space="preserve">6.00%</t>
  </si>
  <si>
    <t xml:space="preserve">12/23/2026</t>
  </si>
  <si>
    <t xml:space="preserve">Greenidge Generation</t>
  </si>
  <si>
    <t xml:space="preserve">GREEL</t>
  </si>
  <si>
    <t xml:space="preserve">$9.00</t>
  </si>
  <si>
    <t xml:space="preserve">23.56%</t>
  </si>
  <si>
    <t xml:space="preserve">64.00%</t>
  </si>
  <si>
    <t xml:space="preserve">Hancock Whitney</t>
  </si>
  <si>
    <t xml:space="preserve">HWCPZ</t>
  </si>
  <si>
    <t xml:space="preserve">$24.65</t>
  </si>
  <si>
    <t xml:space="preserve">6/15/2025</t>
  </si>
  <si>
    <t xml:space="preserve">6/15/2060</t>
  </si>
  <si>
    <t xml:space="preserve">Harrow Health</t>
  </si>
  <si>
    <t xml:space="preserve">HROWL</t>
  </si>
  <si>
    <t xml:space="preserve">$25.31</t>
  </si>
  <si>
    <t xml:space="preserve">7.54%</t>
  </si>
  <si>
    <t xml:space="preserve">2/1/2026</t>
  </si>
  <si>
    <t xml:space="preserve">HROWM</t>
  </si>
  <si>
    <t xml:space="preserve">11.875%</t>
  </si>
  <si>
    <t xml:space="preserve">$26.05</t>
  </si>
  <si>
    <t xml:space="preserve">-14.19%</t>
  </si>
  <si>
    <t xml:space="preserve">$0.74</t>
  </si>
  <si>
    <t xml:space="preserve">12/31/2024</t>
  </si>
  <si>
    <t xml:space="preserve">12/31/2027</t>
  </si>
  <si>
    <t xml:space="preserve">Hartford Financial</t>
  </si>
  <si>
    <t xml:space="preserve">HIG-G</t>
  </si>
  <si>
    <t xml:space="preserve">$25.08</t>
  </si>
  <si>
    <t xml:space="preserve">-0.32%</t>
  </si>
  <si>
    <t xml:space="preserve">Hawaiian Electric Co--$20/Issue</t>
  </si>
  <si>
    <t xml:space="preserve">HAWEM</t>
  </si>
  <si>
    <t xml:space="preserve">15.25%</t>
  </si>
  <si>
    <t xml:space="preserve">HAWLN</t>
  </si>
  <si>
    <t xml:space="preserve">22.50%</t>
  </si>
  <si>
    <t xml:space="preserve">HAWEL</t>
  </si>
  <si>
    <t xml:space="preserve">$15.55</t>
  </si>
  <si>
    <t xml:space="preserve">22.25%</t>
  </si>
  <si>
    <t xml:space="preserve">HAWLL</t>
  </si>
  <si>
    <t xml:space="preserve">4.650%</t>
  </si>
  <si>
    <t xml:space="preserve">$14.99</t>
  </si>
  <si>
    <t xml:space="preserve">25.05%</t>
  </si>
  <si>
    <t xml:space="preserve">HAWLI</t>
  </si>
  <si>
    <t xml:space="preserve">-$0.98</t>
  </si>
  <si>
    <t xml:space="preserve">24.95%</t>
  </si>
  <si>
    <t xml:space="preserve">HAWLM</t>
  </si>
  <si>
    <t xml:space="preserve">6.36%</t>
  </si>
  <si>
    <t xml:space="preserve">17.50%</t>
  </si>
  <si>
    <t xml:space="preserve">HAWEN</t>
  </si>
  <si>
    <t xml:space="preserve">$16.40</t>
  </si>
  <si>
    <t xml:space="preserve">5.18%</t>
  </si>
  <si>
    <t xml:space="preserve">18.00%</t>
  </si>
  <si>
    <t xml:space="preserve">Healthcare Trust</t>
  </si>
  <si>
    <t xml:space="preserve">HTIA</t>
  </si>
  <si>
    <t xml:space="preserve">$16.03</t>
  </si>
  <si>
    <t xml:space="preserve">11.50%</t>
  </si>
  <si>
    <t xml:space="preserve">338.91%</t>
  </si>
  <si>
    <t xml:space="preserve">12/11/2024</t>
  </si>
  <si>
    <t xml:space="preserve">15th 1,4,7,11</t>
  </si>
  <si>
    <t xml:space="preserve">HTIBP</t>
  </si>
  <si>
    <t xml:space="preserve">$15.73</t>
  </si>
  <si>
    <t xml:space="preserve">11.32%</t>
  </si>
  <si>
    <t xml:space="preserve">30.55%</t>
  </si>
  <si>
    <t xml:space="preserve">10/06/2026</t>
  </si>
  <si>
    <t xml:space="preserve">Heartland Financial</t>
  </si>
  <si>
    <t xml:space="preserve">HTLFP</t>
  </si>
  <si>
    <t xml:space="preserve">$25.06</t>
  </si>
  <si>
    <t xml:space="preserve">6.64%</t>
  </si>
  <si>
    <t xml:space="preserve">07/15/2025</t>
  </si>
  <si>
    <t xml:space="preserve">Hennessy Advisors</t>
  </si>
  <si>
    <t xml:space="preserve">HNNAZ</t>
  </si>
  <si>
    <t xml:space="preserve">4.98%</t>
  </si>
  <si>
    <t xml:space="preserve">Hercules Capital</t>
  </si>
  <si>
    <t xml:space="preserve">HCXY</t>
  </si>
  <si>
    <t xml:space="preserve">$25.39</t>
  </si>
  <si>
    <t xml:space="preserve">-1.54%</t>
  </si>
  <si>
    <t xml:space="preserve">10/30/2033</t>
  </si>
  <si>
    <t xml:space="preserve">Hersha Hospitality Trust</t>
  </si>
  <si>
    <t xml:space="preserve">HT-D</t>
  </si>
  <si>
    <t xml:space="preserve">HT-E</t>
  </si>
  <si>
    <t xml:space="preserve">HT-C</t>
  </si>
  <si>
    <t xml:space="preserve">3/6/2018</t>
  </si>
  <si>
    <t xml:space="preserve">Highland Income Fund</t>
  </si>
  <si>
    <t xml:space="preserve">HFRO-A</t>
  </si>
  <si>
    <t xml:space="preserve">$19.59</t>
  </si>
  <si>
    <t xml:space="preserve">6.86%</t>
  </si>
  <si>
    <t xml:space="preserve">-239.97%</t>
  </si>
  <si>
    <t xml:space="preserve">Hoegh LNG Partners</t>
  </si>
  <si>
    <t xml:space="preserve">HMLPF</t>
  </si>
  <si>
    <t xml:space="preserve">$17.00</t>
  </si>
  <si>
    <t xml:space="preserve">12.87%</t>
  </si>
  <si>
    <t xml:space="preserve">-2.54%</t>
  </si>
  <si>
    <t xml:space="preserve">10/5/2022</t>
  </si>
  <si>
    <t xml:space="preserve">Horizon Tech Finance</t>
  </si>
  <si>
    <t xml:space="preserve">HTFB</t>
  </si>
  <si>
    <t xml:space="preserve">$24.55</t>
  </si>
  <si>
    <t xml:space="preserve">4.89%</t>
  </si>
  <si>
    <t xml:space="preserve">3.76%</t>
  </si>
  <si>
    <t xml:space="preserve">3/30/2023</t>
  </si>
  <si>
    <t xml:space="preserve">3/30/2026</t>
  </si>
  <si>
    <t xml:space="preserve">HTFC</t>
  </si>
  <si>
    <t xml:space="preserve">3.20%</t>
  </si>
  <si>
    <t xml:space="preserve">Hovnanian Enterprise</t>
  </si>
  <si>
    <t xml:space="preserve">HOVNP</t>
  </si>
  <si>
    <t xml:space="preserve">$17.53</t>
  </si>
  <si>
    <t xml:space="preserve">10.87%</t>
  </si>
  <si>
    <t xml:space="preserve">29.88%</t>
  </si>
  <si>
    <t xml:space="preserve">C</t>
  </si>
  <si>
    <t xml:space="preserve">Ca</t>
  </si>
  <si>
    <t xml:space="preserve">7/12/2010</t>
  </si>
  <si>
    <t xml:space="preserve">Hudson Pacific</t>
  </si>
  <si>
    <t xml:space="preserve">HPP-C</t>
  </si>
  <si>
    <t xml:space="preserve">$14.16</t>
  </si>
  <si>
    <t xml:space="preserve">29.63%</t>
  </si>
  <si>
    <t xml:space="preserve">11/16/2026</t>
  </si>
  <si>
    <t xml:space="preserve">Huntington Bancshares</t>
  </si>
  <si>
    <t xml:space="preserve">HBANP</t>
  </si>
  <si>
    <t xml:space="preserve">$19.39</t>
  </si>
  <si>
    <t xml:space="preserve">21.25%</t>
  </si>
  <si>
    <t xml:space="preserve">HBANM</t>
  </si>
  <si>
    <t xml:space="preserve">$23.20</t>
  </si>
  <si>
    <t xml:space="preserve">6.14%</t>
  </si>
  <si>
    <t xml:space="preserve">7.20%</t>
  </si>
  <si>
    <t xml:space="preserve">HBANL</t>
  </si>
  <si>
    <t xml:space="preserve">$25.97</t>
  </si>
  <si>
    <t xml:space="preserve">6.62%</t>
  </si>
  <si>
    <t xml:space="preserve">5.50%</t>
  </si>
  <si>
    <t xml:space="preserve">4/15/2028</t>
  </si>
  <si>
    <t xml:space="preserve">Hyperscale Data</t>
  </si>
  <si>
    <t xml:space="preserve">GPUS-D</t>
  </si>
  <si>
    <t xml:space="preserve">13.000%</t>
  </si>
  <si>
    <t xml:space="preserve">$22.58</t>
  </si>
  <si>
    <t xml:space="preserve">14.35%</t>
  </si>
  <si>
    <t xml:space="preserve">iMedia Brands</t>
  </si>
  <si>
    <t xml:space="preserve">IMBIL</t>
  </si>
  <si>
    <t xml:space="preserve">Imperial Petroleum</t>
  </si>
  <si>
    <t xml:space="preserve">IMPPP</t>
  </si>
  <si>
    <t xml:space="preserve">8.71%</t>
  </si>
  <si>
    <t xml:space="preserve">-1.00%</t>
  </si>
  <si>
    <t xml:space="preserve">6/30/2022</t>
  </si>
  <si>
    <t xml:space="preserve">Innovative Industrial</t>
  </si>
  <si>
    <t xml:space="preserve">IIPR-A</t>
  </si>
  <si>
    <t xml:space="preserve">$26.09</t>
  </si>
  <si>
    <t xml:space="preserve">8.62%</t>
  </si>
  <si>
    <t xml:space="preserve">-4.36%</t>
  </si>
  <si>
    <t xml:space="preserve">10/19/2022</t>
  </si>
  <si>
    <t xml:space="preserve">INPOINT Commercial</t>
  </si>
  <si>
    <t xml:space="preserve">ICR-A</t>
  </si>
  <si>
    <t xml:space="preserve">7.92%</t>
  </si>
  <si>
    <t xml:space="preserve">15.97%</t>
  </si>
  <si>
    <t xml:space="preserve">9/22/2026</t>
  </si>
  <si>
    <t xml:space="preserve">Invesco Mortgage Capital</t>
  </si>
  <si>
    <t xml:space="preserve">IVR-B</t>
  </si>
  <si>
    <t xml:space="preserve">$24.69</t>
  </si>
  <si>
    <t xml:space="preserve">7.85%</t>
  </si>
  <si>
    <t xml:space="preserve">15.93%</t>
  </si>
  <si>
    <t xml:space="preserve">12/27/2024</t>
  </si>
  <si>
    <t xml:space="preserve">27th 3,6,9,12</t>
  </si>
  <si>
    <t xml:space="preserve">IVR-C</t>
  </si>
  <si>
    <t xml:space="preserve">$24.01</t>
  </si>
  <si>
    <t xml:space="preserve">7.81%</t>
  </si>
  <si>
    <t xml:space="preserve">9/27/2027</t>
  </si>
  <si>
    <t xml:space="preserve">Jackson Financial</t>
  </si>
  <si>
    <t xml:space="preserve">JXN-A</t>
  </si>
  <si>
    <t xml:space="preserve">$27.09</t>
  </si>
  <si>
    <t xml:space="preserve">4.93%</t>
  </si>
  <si>
    <t xml:space="preserve">3/30/2028</t>
  </si>
  <si>
    <t xml:space="preserve">JPMorgan Chase</t>
  </si>
  <si>
    <t xml:space="preserve">JPM-D</t>
  </si>
  <si>
    <t xml:space="preserve">5.79%</t>
  </si>
  <si>
    <t xml:space="preserve">12/1/2023</t>
  </si>
  <si>
    <t xml:space="preserve">JPM-M</t>
  </si>
  <si>
    <t xml:space="preserve">$19.70</t>
  </si>
  <si>
    <t xml:space="preserve">5.28%</t>
  </si>
  <si>
    <t xml:space="preserve">16.85%</t>
  </si>
  <si>
    <t xml:space="preserve">JPM-C</t>
  </si>
  <si>
    <t xml:space="preserve">$25.23</t>
  </si>
  <si>
    <t xml:space="preserve">7.32%</t>
  </si>
  <si>
    <t xml:space="preserve">JPM-J</t>
  </si>
  <si>
    <t xml:space="preserve">$22.42</t>
  </si>
  <si>
    <t xml:space="preserve">130.86%</t>
  </si>
  <si>
    <t xml:space="preserve">JPM-K</t>
  </si>
  <si>
    <t xml:space="preserve">$21.05</t>
  </si>
  <si>
    <t xml:space="preserve">15.32%</t>
  </si>
  <si>
    <t xml:space="preserve">6/1/2026</t>
  </si>
  <si>
    <t xml:space="preserve">JPM-L</t>
  </si>
  <si>
    <t xml:space="preserve">$21.58</t>
  </si>
  <si>
    <t xml:space="preserve">14.03%</t>
  </si>
  <si>
    <t xml:space="preserve">Kemper Corporation</t>
  </si>
  <si>
    <t xml:space="preserve">KMPB</t>
  </si>
  <si>
    <t xml:space="preserve">$23.32</t>
  </si>
  <si>
    <t xml:space="preserve">6.35%</t>
  </si>
  <si>
    <t xml:space="preserve">9.19%</t>
  </si>
  <si>
    <t xml:space="preserve">3/15/2027</t>
  </si>
  <si>
    <t xml:space="preserve">3/15/2062</t>
  </si>
  <si>
    <t xml:space="preserve">KeyCorp</t>
  </si>
  <si>
    <t xml:space="preserve">KEY-I</t>
  </si>
  <si>
    <t xml:space="preserve">$25.32</t>
  </si>
  <si>
    <t xml:space="preserve">KEY-K</t>
  </si>
  <si>
    <t xml:space="preserve">$23.50</t>
  </si>
  <si>
    <t xml:space="preserve">KEY-L</t>
  </si>
  <si>
    <t xml:space="preserve">6.24%</t>
  </si>
  <si>
    <t xml:space="preserve">9/15/2027</t>
  </si>
  <si>
    <t xml:space="preserve">KeyCorp </t>
  </si>
  <si>
    <t xml:space="preserve">KEY-J</t>
  </si>
  <si>
    <t xml:space="preserve">5.650%</t>
  </si>
  <si>
    <t xml:space="preserve">$23.24</t>
  </si>
  <si>
    <t xml:space="preserve">6.08%</t>
  </si>
  <si>
    <t xml:space="preserve">7.04%</t>
  </si>
  <si>
    <t xml:space="preserve">Kimco Realty</t>
  </si>
  <si>
    <t xml:space="preserve">KIM-L</t>
  </si>
  <si>
    <t xml:space="preserve">$22.56</t>
  </si>
  <si>
    <t xml:space="preserve">9.76%</t>
  </si>
  <si>
    <t xml:space="preserve">8/16/2022</t>
  </si>
  <si>
    <t xml:space="preserve">KIM-M</t>
  </si>
  <si>
    <t xml:space="preserve">$22.91</t>
  </si>
  <si>
    <t xml:space="preserve">12/20/2022</t>
  </si>
  <si>
    <t xml:space="preserve">Kimco Realty ($50 issue)</t>
  </si>
  <si>
    <t xml:space="preserve">KIM-N</t>
  </si>
  <si>
    <t xml:space="preserve">$61.00</t>
  </si>
  <si>
    <t xml:space="preserve">-22.00%</t>
  </si>
  <si>
    <t xml:space="preserve">$0.91</t>
  </si>
  <si>
    <t xml:space="preserve">KKR Finance</t>
  </si>
  <si>
    <t xml:space="preserve">KKRS</t>
  </si>
  <si>
    <t xml:space="preserve">$19.57</t>
  </si>
  <si>
    <t xml:space="preserve">21.29%</t>
  </si>
  <si>
    <t xml:space="preserve">4/1/2026</t>
  </si>
  <si>
    <t xml:space="preserve">4/1/2061</t>
  </si>
  <si>
    <t xml:space="preserve">KKR Real Estate Finance</t>
  </si>
  <si>
    <t xml:space="preserve">KREF-A</t>
  </si>
  <si>
    <t xml:space="preserve">7.47%</t>
  </si>
  <si>
    <t xml:space="preserve">16.41%</t>
  </si>
  <si>
    <t xml:space="preserve">4/16/2026</t>
  </si>
  <si>
    <t xml:space="preserve">Lexington Realty Trust</t>
  </si>
  <si>
    <t xml:space="preserve">LXP-C</t>
  </si>
  <si>
    <t xml:space="preserve">$51.39</t>
  </si>
  <si>
    <t xml:space="preserve">-2.78%</t>
  </si>
  <si>
    <t xml:space="preserve">11/16/2009</t>
  </si>
  <si>
    <t xml:space="preserve">Liberty Broadband</t>
  </si>
  <si>
    <t xml:space="preserve">LBRDP</t>
  </si>
  <si>
    <t xml:space="preserve">7.61%</t>
  </si>
  <si>
    <t xml:space="preserve">3/9/2039</t>
  </si>
  <si>
    <t xml:space="preserve">LifeMD Inc</t>
  </si>
  <si>
    <t xml:space="preserve">LFMDP</t>
  </si>
  <si>
    <t xml:space="preserve">$21.96</t>
  </si>
  <si>
    <t xml:space="preserve">10.02%</t>
  </si>
  <si>
    <t xml:space="preserve">12.16%</t>
  </si>
  <si>
    <t xml:space="preserve">Lincoln Financial Group</t>
  </si>
  <si>
    <t xml:space="preserve">LNC-D</t>
  </si>
  <si>
    <t xml:space="preserve">$28.31</t>
  </si>
  <si>
    <t xml:space="preserve">7.91%</t>
  </si>
  <si>
    <t xml:space="preserve">3.62%</t>
  </si>
  <si>
    <t xml:space="preserve">12/1/2027</t>
  </si>
  <si>
    <t xml:space="preserve">Lument Finance Trust</t>
  </si>
  <si>
    <t xml:space="preserve">LFT-A</t>
  </si>
  <si>
    <t xml:space="preserve">8.56%</t>
  </si>
  <si>
    <t xml:space="preserve">13.87%</t>
  </si>
  <si>
    <t xml:space="preserve">5/5/2026</t>
  </si>
  <si>
    <t xml:space="preserve">LuxUrban Hotels</t>
  </si>
  <si>
    <t xml:space="preserve">LUXHP</t>
  </si>
  <si>
    <t xml:space="preserve">$15.65</t>
  </si>
  <si>
    <t xml:space="preserve">20.78%</t>
  </si>
  <si>
    <t xml:space="preserve">39.63%</t>
  </si>
  <si>
    <t xml:space="preserve">10/26/2026</t>
  </si>
  <si>
    <t xml:space="preserve">LD of Month</t>
  </si>
  <si>
    <t xml:space="preserve">M&amp;T Bank(People's Financial)</t>
  </si>
  <si>
    <t xml:space="preserve">MTB-H</t>
  </si>
  <si>
    <t xml:space="preserve">$25.35</t>
  </si>
  <si>
    <t xml:space="preserve">M&amp;T Bank </t>
  </si>
  <si>
    <t xml:space="preserve">MTB-J</t>
  </si>
  <si>
    <t xml:space="preserve">$27.17</t>
  </si>
  <si>
    <t xml:space="preserve">6.92%</t>
  </si>
  <si>
    <t xml:space="preserve">6/15/2029</t>
  </si>
  <si>
    <t xml:space="preserve">Maiden Holdings</t>
  </si>
  <si>
    <t xml:space="preserve">MH-D</t>
  </si>
  <si>
    <t xml:space="preserve">6.700%</t>
  </si>
  <si>
    <t xml:space="preserve">6/15/2022</t>
  </si>
  <si>
    <t xml:space="preserve">MH-C</t>
  </si>
  <si>
    <t xml:space="preserve">12/15/2020</t>
  </si>
  <si>
    <t xml:space="preserve">MH-A</t>
  </si>
  <si>
    <t xml:space="preserve">8/29/2017</t>
  </si>
  <si>
    <t xml:space="preserve">Maiden Holdings LTD </t>
  </si>
  <si>
    <t xml:space="preserve">MHNC</t>
  </si>
  <si>
    <t xml:space="preserve">$19.15</t>
  </si>
  <si>
    <t xml:space="preserve">10.03%</t>
  </si>
  <si>
    <t xml:space="preserve">23.40%</t>
  </si>
  <si>
    <t xml:space="preserve">12/1/2018</t>
  </si>
  <si>
    <t xml:space="preserve">12/1/2043</t>
  </si>
  <si>
    <t xml:space="preserve">MHLA</t>
  </si>
  <si>
    <t xml:space="preserve">$17.54</t>
  </si>
  <si>
    <t xml:space="preserve">9.44%</t>
  </si>
  <si>
    <t xml:space="preserve">29.84%</t>
  </si>
  <si>
    <t xml:space="preserve">6/14/2021</t>
  </si>
  <si>
    <t xml:space="preserve">6/14/2046</t>
  </si>
  <si>
    <t xml:space="preserve">4th 3,6,9,12</t>
  </si>
  <si>
    <t xml:space="preserve">MainStreet Bancshares</t>
  </si>
  <si>
    <t xml:space="preserve">MNSBP</t>
  </si>
  <si>
    <t xml:space="preserve">$24.10</t>
  </si>
  <si>
    <t xml:space="preserve">7.80%</t>
  </si>
  <si>
    <t xml:space="preserve">11.75%</t>
  </si>
  <si>
    <t xml:space="preserve">09/30/2025</t>
  </si>
  <si>
    <t xml:space="preserve">Medalist Diversified REIT</t>
  </si>
  <si>
    <t xml:space="preserve">MDRRP</t>
  </si>
  <si>
    <t xml:space="preserve">8.00%</t>
  </si>
  <si>
    <t xml:space="preserve">02/19/2022</t>
  </si>
  <si>
    <t xml:space="preserve">Medallion Bank</t>
  </si>
  <si>
    <t xml:space="preserve">MBNKP</t>
  </si>
  <si>
    <t xml:space="preserve">$25.93</t>
  </si>
  <si>
    <t xml:space="preserve">-1.28%</t>
  </si>
  <si>
    <t xml:space="preserve">4/1/2025</t>
  </si>
  <si>
    <t xml:space="preserve">Merchants Bancorp</t>
  </si>
  <si>
    <t xml:space="preserve">MBINP</t>
  </si>
  <si>
    <t xml:space="preserve">4/1/2024</t>
  </si>
  <si>
    <t xml:space="preserve">MBINN</t>
  </si>
  <si>
    <t xml:space="preserve">$22.65</t>
  </si>
  <si>
    <t xml:space="preserve">13.36%</t>
  </si>
  <si>
    <t xml:space="preserve">MBINO</t>
  </si>
  <si>
    <t xml:space="preserve">$25.21</t>
  </si>
  <si>
    <t xml:space="preserve">15.84%</t>
  </si>
  <si>
    <t xml:space="preserve">MBINM</t>
  </si>
  <si>
    <t xml:space="preserve">$25.72</t>
  </si>
  <si>
    <t xml:space="preserve">10/1/2027</t>
  </si>
  <si>
    <t xml:space="preserve">Merrill Lynch Capital Trust</t>
  </si>
  <si>
    <t xml:space="preserve">MER-K</t>
  </si>
  <si>
    <t xml:space="preserve">$26.25</t>
  </si>
  <si>
    <t xml:space="preserve">-5.00%</t>
  </si>
  <si>
    <t xml:space="preserve">12/15/2011</t>
  </si>
  <si>
    <t xml:space="preserve">12/15/2066</t>
  </si>
  <si>
    <t xml:space="preserve">MetLife Inc</t>
  </si>
  <si>
    <t xml:space="preserve">MET-A</t>
  </si>
  <si>
    <t xml:space="preserve">$24.70</t>
  </si>
  <si>
    <t xml:space="preserve">9/15/2010</t>
  </si>
  <si>
    <t xml:space="preserve">MET-E</t>
  </si>
  <si>
    <t xml:space="preserve">6/15/2023</t>
  </si>
  <si>
    <t xml:space="preserve">MET-F</t>
  </si>
  <si>
    <t xml:space="preserve">$21.79</t>
  </si>
  <si>
    <t xml:space="preserve">40.42%</t>
  </si>
  <si>
    <t xml:space="preserve">MFA Financial</t>
  </si>
  <si>
    <t xml:space="preserve">MFA-C</t>
  </si>
  <si>
    <t xml:space="preserve">$24.19</t>
  </si>
  <si>
    <t xml:space="preserve">14.60%</t>
  </si>
  <si>
    <t xml:space="preserve">MFA-B</t>
  </si>
  <si>
    <t xml:space="preserve">$22.38</t>
  </si>
  <si>
    <t xml:space="preserve">8.38%</t>
  </si>
  <si>
    <t xml:space="preserve">10.48%</t>
  </si>
  <si>
    <t xml:space="preserve">4/15/2018</t>
  </si>
  <si>
    <t xml:space="preserve">MFAN</t>
  </si>
  <si>
    <t xml:space="preserve">$25.09</t>
  </si>
  <si>
    <t xml:space="preserve">8.83%</t>
  </si>
  <si>
    <t xml:space="preserve">8.55%</t>
  </si>
  <si>
    <t xml:space="preserve">MFAO</t>
  </si>
  <si>
    <t xml:space="preserve">8.96%</t>
  </si>
  <si>
    <t xml:space="preserve">Midcap Financial</t>
  </si>
  <si>
    <t xml:space="preserve">MFICL</t>
  </si>
  <si>
    <t xml:space="preserve">6.25%</t>
  </si>
  <si>
    <t xml:space="preserve">Midland States Bancorp</t>
  </si>
  <si>
    <t xml:space="preserve">MSBIP</t>
  </si>
  <si>
    <t xml:space="preserve">$25.15</t>
  </si>
  <si>
    <t xml:space="preserve">7.63%</t>
  </si>
  <si>
    <t xml:space="preserve">9/30/2027</t>
  </si>
  <si>
    <t xml:space="preserve">Mind Technology</t>
  </si>
  <si>
    <t xml:space="preserve">MINDP</t>
  </si>
  <si>
    <t xml:space="preserve">6/8/2021</t>
  </si>
  <si>
    <t xml:space="preserve">Morgan Stanley</t>
  </si>
  <si>
    <t xml:space="preserve">MS-L</t>
  </si>
  <si>
    <t xml:space="preserve">51.13%</t>
  </si>
  <si>
    <t xml:space="preserve">MS-F</t>
  </si>
  <si>
    <t xml:space="preserve">$25.28</t>
  </si>
  <si>
    <t xml:space="preserve">MS-E</t>
  </si>
  <si>
    <t xml:space="preserve">MS-I</t>
  </si>
  <si>
    <t xml:space="preserve">$25.27</t>
  </si>
  <si>
    <t xml:space="preserve">MS-A</t>
  </si>
  <si>
    <t xml:space="preserve">$23.58</t>
  </si>
  <si>
    <t xml:space="preserve">7/15/2011</t>
  </si>
  <si>
    <t xml:space="preserve">MS-K</t>
  </si>
  <si>
    <t xml:space="preserve">4/15/2027</t>
  </si>
  <si>
    <t xml:space="preserve">MS-O</t>
  </si>
  <si>
    <t xml:space="preserve">$19.35</t>
  </si>
  <si>
    <t xml:space="preserve">15.83%</t>
  </si>
  <si>
    <t xml:space="preserve">MS-P</t>
  </si>
  <si>
    <t xml:space="preserve">$26.02</t>
  </si>
  <si>
    <t xml:space="preserve">6.30%</t>
  </si>
  <si>
    <t xml:space="preserve">MS-Q</t>
  </si>
  <si>
    <t xml:space="preserve">$26.22</t>
  </si>
  <si>
    <t xml:space="preserve">5.35%</t>
  </si>
  <si>
    <t xml:space="preserve">10/15/2029</t>
  </si>
  <si>
    <t xml:space="preserve">National Rural Utilities</t>
  </si>
  <si>
    <t xml:space="preserve">NRUC</t>
  </si>
  <si>
    <t xml:space="preserve">$24.38</t>
  </si>
  <si>
    <t xml:space="preserve">5/15/2064</t>
  </si>
  <si>
    <t xml:space="preserve">National Storage Affiliates</t>
  </si>
  <si>
    <t xml:space="preserve">NSA-A</t>
  </si>
  <si>
    <t xml:space="preserve">$23.25</t>
  </si>
  <si>
    <t xml:space="preserve">10/11/2022</t>
  </si>
  <si>
    <t xml:space="preserve">Navient Corp </t>
  </si>
  <si>
    <t xml:space="preserve">JSM</t>
  </si>
  <si>
    <t xml:space="preserve">$19.78</t>
  </si>
  <si>
    <t xml:space="preserve">20.88%</t>
  </si>
  <si>
    <t xml:space="preserve">B+</t>
  </si>
  <si>
    <t xml:space="preserve">Ba3</t>
  </si>
  <si>
    <t xml:space="preserve">12/15/2008</t>
  </si>
  <si>
    <t xml:space="preserve">12/15/2043</t>
  </si>
  <si>
    <t xml:space="preserve">New Mountain Finance</t>
  </si>
  <si>
    <t xml:space="preserve">NMFCZ</t>
  </si>
  <si>
    <t xml:space="preserve">8.12%</t>
  </si>
  <si>
    <t xml:space="preserve">7.48%</t>
  </si>
  <si>
    <t xml:space="preserve">6/17/2027</t>
  </si>
  <si>
    <t xml:space="preserve">New York Community Bank</t>
  </si>
  <si>
    <t xml:space="preserve">NYCB-A</t>
  </si>
  <si>
    <t xml:space="preserve">New York Mortgage Trust</t>
  </si>
  <si>
    <t xml:space="preserve">NYMTN</t>
  </si>
  <si>
    <t xml:space="preserve">8.70%</t>
  </si>
  <si>
    <t xml:space="preserve">11.44%</t>
  </si>
  <si>
    <t xml:space="preserve">NYMTL</t>
  </si>
  <si>
    <t xml:space="preserve">$22.22</t>
  </si>
  <si>
    <t xml:space="preserve">13.43%</t>
  </si>
  <si>
    <t xml:space="preserve">10/15/2026</t>
  </si>
  <si>
    <t xml:space="preserve">NYMTM</t>
  </si>
  <si>
    <t xml:space="preserve">10.45%</t>
  </si>
  <si>
    <t xml:space="preserve">NYMTZ</t>
  </si>
  <si>
    <t xml:space="preserve">$20.02</t>
  </si>
  <si>
    <t xml:space="preserve">8.79%</t>
  </si>
  <si>
    <t xml:space="preserve">17.82%</t>
  </si>
  <si>
    <t xml:space="preserve">NYMTI</t>
  </si>
  <si>
    <t xml:space="preserve">9.125%</t>
  </si>
  <si>
    <t xml:space="preserve">$25.20</t>
  </si>
  <si>
    <t xml:space="preserve">9.05%</t>
  </si>
  <si>
    <t xml:space="preserve">8.57%</t>
  </si>
  <si>
    <t xml:space="preserve">$0.57</t>
  </si>
  <si>
    <t xml:space="preserve">7/1/2026</t>
  </si>
  <si>
    <t xml:space="preserve">7/1/2029</t>
  </si>
  <si>
    <t xml:space="preserve">NewtekOne</t>
  </si>
  <si>
    <t xml:space="preserve">NEWTL</t>
  </si>
  <si>
    <t xml:space="preserve">8/1/2021</t>
  </si>
  <si>
    <t xml:space="preserve">8/1/2024</t>
  </si>
  <si>
    <t xml:space="preserve">NEWTZ</t>
  </si>
  <si>
    <t xml:space="preserve">$24.60</t>
  </si>
  <si>
    <t xml:space="preserve">1.60%</t>
  </si>
  <si>
    <t xml:space="preserve">2/1/2022</t>
  </si>
  <si>
    <t xml:space="preserve">NEWTI</t>
  </si>
  <si>
    <t xml:space="preserve">7.89%</t>
  </si>
  <si>
    <t xml:space="preserve">NEWTG</t>
  </si>
  <si>
    <t xml:space="preserve">6/1/2027</t>
  </si>
  <si>
    <t xml:space="preserve">6/1/2029</t>
  </si>
  <si>
    <t xml:space="preserve">NEWTH</t>
  </si>
  <si>
    <t xml:space="preserve">8.51%</t>
  </si>
  <si>
    <t xml:space="preserve">7.76%</t>
  </si>
  <si>
    <t xml:space="preserve">Nexpoint Diversified Real Estate</t>
  </si>
  <si>
    <t xml:space="preserve">NXDT-A</t>
  </si>
  <si>
    <t xml:space="preserve">$15.68</t>
  </si>
  <si>
    <t xml:space="preserve">8.77%</t>
  </si>
  <si>
    <t xml:space="preserve">37.28%</t>
  </si>
  <si>
    <t xml:space="preserve">Nexpoint Real Estate Finance</t>
  </si>
  <si>
    <t xml:space="preserve">NREF-A</t>
  </si>
  <si>
    <t xml:space="preserve">$24.02</t>
  </si>
  <si>
    <t xml:space="preserve">14.23%</t>
  </si>
  <si>
    <t xml:space="preserve">7/24/2025</t>
  </si>
  <si>
    <t xml:space="preserve">Nextera Energy</t>
  </si>
  <si>
    <t xml:space="preserve">NEE-N</t>
  </si>
  <si>
    <t xml:space="preserve">$24.94</t>
  </si>
  <si>
    <t xml:space="preserve">NGL Energy</t>
  </si>
  <si>
    <t xml:space="preserve">NGL-C</t>
  </si>
  <si>
    <t xml:space="preserve">9.625%</t>
  </si>
  <si>
    <t xml:space="preserve">$22.90</t>
  </si>
  <si>
    <t xml:space="preserve">NGL-B</t>
  </si>
  <si>
    <t xml:space="preserve">7/1/2022</t>
  </si>
  <si>
    <t xml:space="preserve">NiSource</t>
  </si>
  <si>
    <t xml:space="preserve">NI-B</t>
  </si>
  <si>
    <t xml:space="preserve">Northern Trust</t>
  </si>
  <si>
    <t xml:space="preserve">NTRSO</t>
  </si>
  <si>
    <t xml:space="preserve">72.79%</t>
  </si>
  <si>
    <t xml:space="preserve">1/1/2025</t>
  </si>
  <si>
    <t xml:space="preserve">NuStar Energy</t>
  </si>
  <si>
    <t xml:space="preserve">NS-C</t>
  </si>
  <si>
    <t xml:space="preserve">B-</t>
  </si>
  <si>
    <t xml:space="preserve">B2</t>
  </si>
  <si>
    <t xml:space="preserve">NS-A</t>
  </si>
  <si>
    <t xml:space="preserve">12/15/2021</t>
  </si>
  <si>
    <t xml:space="preserve">NS-B</t>
  </si>
  <si>
    <t xml:space="preserve">NuStar Logistics</t>
  </si>
  <si>
    <t xml:space="preserve">NSS</t>
  </si>
  <si>
    <t xml:space="preserve">1/15/2018</t>
  </si>
  <si>
    <t xml:space="preserve">1/15/2043</t>
  </si>
  <si>
    <t xml:space="preserve">Oaktree Capital</t>
  </si>
  <si>
    <t xml:space="preserve">OAK-B</t>
  </si>
  <si>
    <t xml:space="preserve">6.550%</t>
  </si>
  <si>
    <t xml:space="preserve">OAK-A</t>
  </si>
  <si>
    <t xml:space="preserve">$23.84</t>
  </si>
  <si>
    <t xml:space="preserve">-$0.58</t>
  </si>
  <si>
    <t xml:space="preserve">4.64%</t>
  </si>
  <si>
    <t xml:space="preserve">OceanFirst Financial</t>
  </si>
  <si>
    <t xml:space="preserve">OCFCP</t>
  </si>
  <si>
    <t xml:space="preserve">7.01%</t>
  </si>
  <si>
    <t xml:space="preserve">Office Properties Trust</t>
  </si>
  <si>
    <t xml:space="preserve">OPINL</t>
  </si>
  <si>
    <t xml:space="preserve">$11.65</t>
  </si>
  <si>
    <t xml:space="preserve">13.68%</t>
  </si>
  <si>
    <t xml:space="preserve">96.97%</t>
  </si>
  <si>
    <t xml:space="preserve">6/23/2025</t>
  </si>
  <si>
    <t xml:space="preserve">6/23/2050</t>
  </si>
  <si>
    <t xml:space="preserve">OFS Capital</t>
  </si>
  <si>
    <t xml:space="preserve">OFSSH</t>
  </si>
  <si>
    <t xml:space="preserve">$22.29</t>
  </si>
  <si>
    <t xml:space="preserve">10.84%</t>
  </si>
  <si>
    <t xml:space="preserve">OFS Credit</t>
  </si>
  <si>
    <t xml:space="preserve">OCCIO</t>
  </si>
  <si>
    <t xml:space="preserve">6.27%</t>
  </si>
  <si>
    <t xml:space="preserve">4/30/2023</t>
  </si>
  <si>
    <t xml:space="preserve">OCCIN</t>
  </si>
  <si>
    <t xml:space="preserve">OCCIM</t>
  </si>
  <si>
    <t xml:space="preserve">$24.99</t>
  </si>
  <si>
    <t xml:space="preserve">Old National Bank</t>
  </si>
  <si>
    <t xml:space="preserve">ONBPP</t>
  </si>
  <si>
    <t xml:space="preserve">6.91%</t>
  </si>
  <si>
    <t xml:space="preserve">8/20/2025</t>
  </si>
  <si>
    <t xml:space="preserve">Osaic Financial</t>
  </si>
  <si>
    <t xml:space="preserve">LTSL</t>
  </si>
  <si>
    <t xml:space="preserve">21.40%</t>
  </si>
  <si>
    <t xml:space="preserve">11/30/2020</t>
  </si>
  <si>
    <t xml:space="preserve">11/30/2027</t>
  </si>
  <si>
    <t xml:space="preserve">LTSAP</t>
  </si>
  <si>
    <t xml:space="preserve">$16.70</t>
  </si>
  <si>
    <t xml:space="preserve">33.20%</t>
  </si>
  <si>
    <t xml:space="preserve">5/24/2018</t>
  </si>
  <si>
    <t xml:space="preserve">28th of Month</t>
  </si>
  <si>
    <t xml:space="preserve">LTSH</t>
  </si>
  <si>
    <t xml:space="preserve">9.90%</t>
  </si>
  <si>
    <t xml:space="preserve">21.80%</t>
  </si>
  <si>
    <t xml:space="preserve">LTSF</t>
  </si>
  <si>
    <t xml:space="preserve">8.91%</t>
  </si>
  <si>
    <t xml:space="preserve">5/31/2028</t>
  </si>
  <si>
    <t xml:space="preserve">LTSK</t>
  </si>
  <si>
    <t xml:space="preserve">21.20%</t>
  </si>
  <si>
    <t xml:space="preserve">Ontrak</t>
  </si>
  <si>
    <t xml:space="preserve">OTRKP</t>
  </si>
  <si>
    <t xml:space="preserve">8/25/2025</t>
  </si>
  <si>
    <t xml:space="preserve">Oxford Lane Cap</t>
  </si>
  <si>
    <t xml:space="preserve">OXLCO</t>
  </si>
  <si>
    <t xml:space="preserve">$23.05</t>
  </si>
  <si>
    <t xml:space="preserve">8/31/2024</t>
  </si>
  <si>
    <t xml:space="preserve">8/31/2029</t>
  </si>
  <si>
    <t xml:space="preserve">OXLCP</t>
  </si>
  <si>
    <t xml:space="preserve">6.53%</t>
  </si>
  <si>
    <t xml:space="preserve">2/28/2027</t>
  </si>
  <si>
    <t xml:space="preserve">OXLCM</t>
  </si>
  <si>
    <t xml:space="preserve">6/30/2020</t>
  </si>
  <si>
    <t xml:space="preserve">OXLCN</t>
  </si>
  <si>
    <t xml:space="preserve">2.96%</t>
  </si>
  <si>
    <t xml:space="preserve">OXLCL</t>
  </si>
  <si>
    <t xml:space="preserve">7.02%</t>
  </si>
  <si>
    <t xml:space="preserve">4.24%</t>
  </si>
  <si>
    <t xml:space="preserve">3/16/2024</t>
  </si>
  <si>
    <t xml:space="preserve">3/31/2031</t>
  </si>
  <si>
    <t xml:space="preserve">OXLCZ</t>
  </si>
  <si>
    <t xml:space="preserve">$23.63</t>
  </si>
  <si>
    <t xml:space="preserve">1/31/2024</t>
  </si>
  <si>
    <t xml:space="preserve">1/31/2027</t>
  </si>
  <si>
    <t xml:space="preserve">OXLCI</t>
  </si>
  <si>
    <t xml:space="preserve">$25.98</t>
  </si>
  <si>
    <t xml:space="preserve">6/30/2028</t>
  </si>
  <si>
    <t xml:space="preserve">6/30/2030</t>
  </si>
  <si>
    <t xml:space="preserve">Oxford Square Capital</t>
  </si>
  <si>
    <t xml:space="preserve">OXSQZ</t>
  </si>
  <si>
    <t xml:space="preserve">$24.46</t>
  </si>
  <si>
    <t xml:space="preserve">2.16%</t>
  </si>
  <si>
    <t xml:space="preserve">OXSQG</t>
  </si>
  <si>
    <t xml:space="preserve">$23.10</t>
  </si>
  <si>
    <t xml:space="preserve">7.60%</t>
  </si>
  <si>
    <t xml:space="preserve">7/31/2028</t>
  </si>
  <si>
    <t xml:space="preserve">Pacific Gas and Electric</t>
  </si>
  <si>
    <t xml:space="preserve">PCG-B</t>
  </si>
  <si>
    <t xml:space="preserve">$23.04</t>
  </si>
  <si>
    <t xml:space="preserve">B1</t>
  </si>
  <si>
    <t xml:space="preserve">NEVER</t>
  </si>
  <si>
    <t xml:space="preserve">PCG-I</t>
  </si>
  <si>
    <t xml:space="preserve">4.360%</t>
  </si>
  <si>
    <t xml:space="preserve">$18.00</t>
  </si>
  <si>
    <t xml:space="preserve">28.00%</t>
  </si>
  <si>
    <t xml:space="preserve">PCG-G</t>
  </si>
  <si>
    <t xml:space="preserve">$19.20</t>
  </si>
  <si>
    <t xml:space="preserve">23.20%</t>
  </si>
  <si>
    <t xml:space="preserve">PCG-D</t>
  </si>
  <si>
    <t xml:space="preserve">$19.49</t>
  </si>
  <si>
    <t xml:space="preserve">6.41%</t>
  </si>
  <si>
    <t xml:space="preserve">22.04%</t>
  </si>
  <si>
    <t xml:space="preserve">PCG-E</t>
  </si>
  <si>
    <t xml:space="preserve">$20.29</t>
  </si>
  <si>
    <t xml:space="preserve">18.84%</t>
  </si>
  <si>
    <t xml:space="preserve">PCG-H</t>
  </si>
  <si>
    <t xml:space="preserve">$18.75</t>
  </si>
  <si>
    <t xml:space="preserve">25.00%</t>
  </si>
  <si>
    <t xml:space="preserve">PCG-A</t>
  </si>
  <si>
    <t xml:space="preserve">$24.85</t>
  </si>
  <si>
    <t xml:space="preserve">PCG-C</t>
  </si>
  <si>
    <t xml:space="preserve">Partner RE</t>
  </si>
  <si>
    <t xml:space="preserve">PREJF</t>
  </si>
  <si>
    <t xml:space="preserve">31.47%</t>
  </si>
  <si>
    <t xml:space="preserve">Pebblebrook Hotel (was LaSalle)</t>
  </si>
  <si>
    <t xml:space="preserve">PEB-E</t>
  </si>
  <si>
    <t xml:space="preserve">7.11%</t>
  </si>
  <si>
    <t xml:space="preserve">3/4/2018</t>
  </si>
  <si>
    <t xml:space="preserve">Pebblebrook Hotel (Was LaSalle)</t>
  </si>
  <si>
    <t xml:space="preserve">PEB-F</t>
  </si>
  <si>
    <t xml:space="preserve">6.300%</t>
  </si>
  <si>
    <t xml:space="preserve">7.84%</t>
  </si>
  <si>
    <t xml:space="preserve">5/25/2021</t>
  </si>
  <si>
    <t xml:space="preserve">Pebblebrook Hotel Trust</t>
  </si>
  <si>
    <t xml:space="preserve">PEB-G</t>
  </si>
  <si>
    <t xml:space="preserve">5/13/2026</t>
  </si>
  <si>
    <t xml:space="preserve">PEB-H</t>
  </si>
  <si>
    <t xml:space="preserve">$20.68</t>
  </si>
  <si>
    <t xml:space="preserve">16.93%</t>
  </si>
  <si>
    <t xml:space="preserve">7/27/2026</t>
  </si>
  <si>
    <t xml:space="preserve">Pennsylvania Real Estate Investment</t>
  </si>
  <si>
    <t xml:space="preserve">PEI-D</t>
  </si>
  <si>
    <t xml:space="preserve">PEI-C</t>
  </si>
  <si>
    <t xml:space="preserve">1/27/2022</t>
  </si>
  <si>
    <t xml:space="preserve">PEI-B</t>
  </si>
  <si>
    <t xml:space="preserve">10/11/2017</t>
  </si>
  <si>
    <t xml:space="preserve">PennyMac Mortgage</t>
  </si>
  <si>
    <t xml:space="preserve">PMT-B</t>
  </si>
  <si>
    <t xml:space="preserve">$24.84</t>
  </si>
  <si>
    <t xml:space="preserve">PMT-C</t>
  </si>
  <si>
    <t xml:space="preserve">17.09%</t>
  </si>
  <si>
    <t xml:space="preserve">8/24/2026</t>
  </si>
  <si>
    <t xml:space="preserve">PMT-A</t>
  </si>
  <si>
    <t xml:space="preserve">8.90%</t>
  </si>
  <si>
    <t xml:space="preserve">PMTU</t>
  </si>
  <si>
    <t xml:space="preserve">8.22%</t>
  </si>
  <si>
    <t xml:space="preserve">4.58%</t>
  </si>
  <si>
    <t xml:space="preserve">PhenixFin</t>
  </si>
  <si>
    <t xml:space="preserve">PFXNZ</t>
  </si>
  <si>
    <t xml:space="preserve">$22.82</t>
  </si>
  <si>
    <t xml:space="preserve">8.72%</t>
  </si>
  <si>
    <t xml:space="preserve">1st 2,5,8,15</t>
  </si>
  <si>
    <t xml:space="preserve">Pinnacle Financial Partners</t>
  </si>
  <si>
    <t xml:space="preserve">PNFPP</t>
  </si>
  <si>
    <t xml:space="preserve">7.26%</t>
  </si>
  <si>
    <t xml:space="preserve">Pitney Bowes</t>
  </si>
  <si>
    <t xml:space="preserve">PBI-B</t>
  </si>
  <si>
    <t xml:space="preserve">$20.80</t>
  </si>
  <si>
    <t xml:space="preserve">16.80%</t>
  </si>
  <si>
    <t xml:space="preserve">3/7/2018</t>
  </si>
  <si>
    <t xml:space="preserve">3/7/2043</t>
  </si>
  <si>
    <t xml:space="preserve">7th 3,6,9,12</t>
  </si>
  <si>
    <t xml:space="preserve">Popular</t>
  </si>
  <si>
    <t xml:space="preserve">BPOPM</t>
  </si>
  <si>
    <t xml:space="preserve">$25.67</t>
  </si>
  <si>
    <t xml:space="preserve">-2.68%</t>
  </si>
  <si>
    <t xml:space="preserve">12/1/2009</t>
  </si>
  <si>
    <t xml:space="preserve">12/1/2034</t>
  </si>
  <si>
    <t xml:space="preserve">BPOPO</t>
  </si>
  <si>
    <t xml:space="preserve">6.380%</t>
  </si>
  <si>
    <t xml:space="preserve">$23.51</t>
  </si>
  <si>
    <t xml:space="preserve">3/31/2008</t>
  </si>
  <si>
    <t xml:space="preserve">Power REIT</t>
  </si>
  <si>
    <t xml:space="preserve">PW-A</t>
  </si>
  <si>
    <t xml:space="preserve">$3.52</t>
  </si>
  <si>
    <t xml:space="preserve">55.04%</t>
  </si>
  <si>
    <t xml:space="preserve">85.92%</t>
  </si>
  <si>
    <t xml:space="preserve">2/28/2019</t>
  </si>
  <si>
    <t xml:space="preserve">Presidio Property Trust</t>
  </si>
  <si>
    <t xml:space="preserve">SQFTP</t>
  </si>
  <si>
    <t xml:space="preserve">$14.48</t>
  </si>
  <si>
    <t xml:space="preserve">16.30%</t>
  </si>
  <si>
    <t xml:space="preserve">42.29%</t>
  </si>
  <si>
    <t xml:space="preserve">Priority Income Fund </t>
  </si>
  <si>
    <t xml:space="preserve">PRIF-K</t>
  </si>
  <si>
    <t xml:space="preserve">$22.59</t>
  </si>
  <si>
    <t xml:space="preserve">7.79%</t>
  </si>
  <si>
    <t xml:space="preserve">12.83%</t>
  </si>
  <si>
    <t xml:space="preserve">Priority Income Fund Term </t>
  </si>
  <si>
    <t xml:space="preserve">PRIF-D</t>
  </si>
  <si>
    <t xml:space="preserve">1.24%</t>
  </si>
  <si>
    <t xml:space="preserve">3/31/2022</t>
  </si>
  <si>
    <t xml:space="preserve">PRIF-F</t>
  </si>
  <si>
    <t xml:space="preserve">$24.33</t>
  </si>
  <si>
    <t xml:space="preserve">6.81%</t>
  </si>
  <si>
    <t xml:space="preserve">2/25/2023</t>
  </si>
  <si>
    <t xml:space="preserve">PRIF-H</t>
  </si>
  <si>
    <t xml:space="preserve">$24.24</t>
  </si>
  <si>
    <t xml:space="preserve">3.04%</t>
  </si>
  <si>
    <t xml:space="preserve">5/6/2023</t>
  </si>
  <si>
    <t xml:space="preserve">PRIF-I</t>
  </si>
  <si>
    <t xml:space="preserve">$23.79</t>
  </si>
  <si>
    <t xml:space="preserve">6/17/2024</t>
  </si>
  <si>
    <t xml:space="preserve">PRIF-J</t>
  </si>
  <si>
    <t xml:space="preserve">8/10/2024</t>
  </si>
  <si>
    <t xml:space="preserve">12/31/2028</t>
  </si>
  <si>
    <t xml:space="preserve">PRIF-G</t>
  </si>
  <si>
    <t xml:space="preserve">6.38%</t>
  </si>
  <si>
    <t xml:space="preserve">5.12%</t>
  </si>
  <si>
    <t xml:space="preserve">3/19/2023</t>
  </si>
  <si>
    <t xml:space="preserve">PRIF-L</t>
  </si>
  <si>
    <t xml:space="preserve">21.95%</t>
  </si>
  <si>
    <t xml:space="preserve">3/31/2029</t>
  </si>
  <si>
    <t xml:space="preserve">Prospect Capital</t>
  </si>
  <si>
    <t xml:space="preserve">PSEC-A</t>
  </si>
  <si>
    <t xml:space="preserve">$19.11</t>
  </si>
  <si>
    <t xml:space="preserve">20.67%</t>
  </si>
  <si>
    <t xml:space="preserve">7/19/2026</t>
  </si>
  <si>
    <t xml:space="preserve">Prudential Financial </t>
  </si>
  <si>
    <t xml:space="preserve">PRS</t>
  </si>
  <si>
    <t xml:space="preserve">$24.57</t>
  </si>
  <si>
    <t xml:space="preserve">1.72%</t>
  </si>
  <si>
    <t xml:space="preserve">8/15/2058</t>
  </si>
  <si>
    <t xml:space="preserve">PFH</t>
  </si>
  <si>
    <t xml:space="preserve">4.125%</t>
  </si>
  <si>
    <t xml:space="preserve">$19.91</t>
  </si>
  <si>
    <t xml:space="preserve">29.62%</t>
  </si>
  <si>
    <t xml:space="preserve">9/1/2060</t>
  </si>
  <si>
    <t xml:space="preserve">PRH</t>
  </si>
  <si>
    <t xml:space="preserve">$26.01</t>
  </si>
  <si>
    <t xml:space="preserve">4.26%</t>
  </si>
  <si>
    <t xml:space="preserve">9/1/2062</t>
  </si>
  <si>
    <t xml:space="preserve">PS Business Parks</t>
  </si>
  <si>
    <t xml:space="preserve">PSBYP</t>
  </si>
  <si>
    <t xml:space="preserve">$13.45</t>
  </si>
  <si>
    <t xml:space="preserve">9.67%</t>
  </si>
  <si>
    <t xml:space="preserve">46.20%</t>
  </si>
  <si>
    <t xml:space="preserve">WD</t>
  </si>
  <si>
    <t xml:space="preserve">12/7/2022</t>
  </si>
  <si>
    <t xml:space="preserve">PSBZP</t>
  </si>
  <si>
    <t xml:space="preserve">9.03%</t>
  </si>
  <si>
    <t xml:space="preserve">5605.69%</t>
  </si>
  <si>
    <t xml:space="preserve">11/4/2024</t>
  </si>
  <si>
    <t xml:space="preserve">PSBXP</t>
  </si>
  <si>
    <t xml:space="preserve">9/21/2022</t>
  </si>
  <si>
    <t xml:space="preserve">Public Storage</t>
  </si>
  <si>
    <t xml:space="preserve">PSA-G</t>
  </si>
  <si>
    <t xml:space="preserve">5.050%</t>
  </si>
  <si>
    <t xml:space="preserve">$23.87</t>
  </si>
  <si>
    <t xml:space="preserve">4.52%</t>
  </si>
  <si>
    <t xml:space="preserve">8/9/2022</t>
  </si>
  <si>
    <t xml:space="preserve">PSA-N</t>
  </si>
  <si>
    <t xml:space="preserve">3.875%</t>
  </si>
  <si>
    <t xml:space="preserve">5.40%</t>
  </si>
  <si>
    <t xml:space="preserve">35.81%</t>
  </si>
  <si>
    <t xml:space="preserve">10/6/2025</t>
  </si>
  <si>
    <t xml:space="preserve">PSA-I</t>
  </si>
  <si>
    <t xml:space="preserve">$22.61</t>
  </si>
  <si>
    <t xml:space="preserve">5.39%</t>
  </si>
  <si>
    <t xml:space="preserve">9.56%</t>
  </si>
  <si>
    <t xml:space="preserve">9/12/2024</t>
  </si>
  <si>
    <t xml:space="preserve">PSA-P</t>
  </si>
  <si>
    <t xml:space="preserve">$18.40</t>
  </si>
  <si>
    <t xml:space="preserve">5.43%</t>
  </si>
  <si>
    <t xml:space="preserve">21.71%</t>
  </si>
  <si>
    <t xml:space="preserve">6/16/2026</t>
  </si>
  <si>
    <t xml:space="preserve">PSA-L</t>
  </si>
  <si>
    <t xml:space="preserve">$21.31</t>
  </si>
  <si>
    <t xml:space="preserve">29.05%</t>
  </si>
  <si>
    <t xml:space="preserve">6/17/2025</t>
  </si>
  <si>
    <t xml:space="preserve">PSA-F</t>
  </si>
  <si>
    <t xml:space="preserve">$24.12</t>
  </si>
  <si>
    <t xml:space="preserve">3.52%</t>
  </si>
  <si>
    <t xml:space="preserve">6/2/2022</t>
  </si>
  <si>
    <t xml:space="preserve">PSA-H</t>
  </si>
  <si>
    <t xml:space="preserve">5.600%</t>
  </si>
  <si>
    <t xml:space="preserve">$24.88</t>
  </si>
  <si>
    <t xml:space="preserve">4.88%</t>
  </si>
  <si>
    <t xml:space="preserve">3/11/2024</t>
  </si>
  <si>
    <t xml:space="preserve">PSA-O</t>
  </si>
  <si>
    <t xml:space="preserve">32.24%</t>
  </si>
  <si>
    <t xml:space="preserve">11/17/2025</t>
  </si>
  <si>
    <t xml:space="preserve">PSA-M</t>
  </si>
  <si>
    <t xml:space="preserve">$19.42</t>
  </si>
  <si>
    <t xml:space="preserve">33.80%</t>
  </si>
  <si>
    <t xml:space="preserve">8/14/2025</t>
  </si>
  <si>
    <t xml:space="preserve">PSA-Q</t>
  </si>
  <si>
    <t xml:space="preserve">3.950%</t>
  </si>
  <si>
    <t xml:space="preserve">$18.19</t>
  </si>
  <si>
    <t xml:space="preserve">-$0.45</t>
  </si>
  <si>
    <t xml:space="preserve">20.63%</t>
  </si>
  <si>
    <t xml:space="preserve">PSA-J</t>
  </si>
  <si>
    <t xml:space="preserve">$21.83</t>
  </si>
  <si>
    <t xml:space="preserve">335.97%</t>
  </si>
  <si>
    <t xml:space="preserve">11/15/2024</t>
  </si>
  <si>
    <t xml:space="preserve">PSA-K</t>
  </si>
  <si>
    <t xml:space="preserve">$21.98</t>
  </si>
  <si>
    <t xml:space="preserve">95.39%</t>
  </si>
  <si>
    <t xml:space="preserve">PSA-R</t>
  </si>
  <si>
    <t xml:space="preserve">$18.63</t>
  </si>
  <si>
    <t xml:space="preserve">17.80%</t>
  </si>
  <si>
    <t xml:space="preserve">11/19/2026</t>
  </si>
  <si>
    <t xml:space="preserve">PSA-S</t>
  </si>
  <si>
    <t xml:space="preserve">4.100%</t>
  </si>
  <si>
    <t xml:space="preserve">$19.36</t>
  </si>
  <si>
    <t xml:space="preserve">15.55%</t>
  </si>
  <si>
    <t xml:space="preserve">1/13/2027</t>
  </si>
  <si>
    <t xml:space="preserve">Pyxis Tanker Convert</t>
  </si>
  <si>
    <t xml:space="preserve">PXSAP</t>
  </si>
  <si>
    <t xml:space="preserve">8/13/2023</t>
  </si>
  <si>
    <t xml:space="preserve">QVC Inc</t>
  </si>
  <si>
    <t xml:space="preserve">QVCD</t>
  </si>
  <si>
    <t xml:space="preserve">$13.23</t>
  </si>
  <si>
    <t xml:space="preserve">12.05%</t>
  </si>
  <si>
    <t xml:space="preserve">47.08%</t>
  </si>
  <si>
    <t xml:space="preserve">9/13/2023</t>
  </si>
  <si>
    <t xml:space="preserve">9/13/2067</t>
  </si>
  <si>
    <t xml:space="preserve">QVCC</t>
  </si>
  <si>
    <t xml:space="preserve">$13.12</t>
  </si>
  <si>
    <t xml:space="preserve">11.89%</t>
  </si>
  <si>
    <t xml:space="preserve">705.68%</t>
  </si>
  <si>
    <t xml:space="preserve">11/26/2068</t>
  </si>
  <si>
    <t xml:space="preserve">Qwest Corp </t>
  </si>
  <si>
    <t xml:space="preserve">CTDD</t>
  </si>
  <si>
    <t xml:space="preserve">$16.15</t>
  </si>
  <si>
    <t xml:space="preserve">35.40%</t>
  </si>
  <si>
    <t xml:space="preserve">6/15/2057</t>
  </si>
  <si>
    <t xml:space="preserve">CTBB</t>
  </si>
  <si>
    <t xml:space="preserve">$16.13</t>
  </si>
  <si>
    <t xml:space="preserve">10.07%</t>
  </si>
  <si>
    <t xml:space="preserve">35.48%</t>
  </si>
  <si>
    <t xml:space="preserve">9/1/2056</t>
  </si>
  <si>
    <t xml:space="preserve">Ramaco Resources</t>
  </si>
  <si>
    <t xml:space="preserve">METCL</t>
  </si>
  <si>
    <t xml:space="preserve">$25.77</t>
  </si>
  <si>
    <t xml:space="preserve">8.69%</t>
  </si>
  <si>
    <t xml:space="preserve">11.14%</t>
  </si>
  <si>
    <t xml:space="preserve">7/30/2023</t>
  </si>
  <si>
    <t xml:space="preserve">Raymond James Financial</t>
  </si>
  <si>
    <t xml:space="preserve">RJF-B</t>
  </si>
  <si>
    <t xml:space="preserve">Ready Capital</t>
  </si>
  <si>
    <t xml:space="preserve">RCC</t>
  </si>
  <si>
    <t xml:space="preserve">$24.67</t>
  </si>
  <si>
    <t xml:space="preserve">5.84%</t>
  </si>
  <si>
    <t xml:space="preserve">1.32%</t>
  </si>
  <si>
    <t xml:space="preserve">2/15/2023</t>
  </si>
  <si>
    <t xml:space="preserve">RCB</t>
  </si>
  <si>
    <t xml:space="preserve">$24.48</t>
  </si>
  <si>
    <t xml:space="preserve">2.08%</t>
  </si>
  <si>
    <t xml:space="preserve">RC-E</t>
  </si>
  <si>
    <t xml:space="preserve">8.50%</t>
  </si>
  <si>
    <t xml:space="preserve">23.15%</t>
  </si>
  <si>
    <t xml:space="preserve">6/10/2026</t>
  </si>
  <si>
    <t xml:space="preserve">Ready Capital (Anworth)</t>
  </si>
  <si>
    <t xml:space="preserve">RC-C</t>
  </si>
  <si>
    <t xml:space="preserve">8.33%</t>
  </si>
  <si>
    <t xml:space="preserve">1/25/2012</t>
  </si>
  <si>
    <t xml:space="preserve">Realty Income (Spirit)</t>
  </si>
  <si>
    <t xml:space="preserve">O-</t>
  </si>
  <si>
    <t xml:space="preserve">10/3/2022</t>
  </si>
  <si>
    <t xml:space="preserve">Redwood Trust</t>
  </si>
  <si>
    <t xml:space="preserve">RWT-A</t>
  </si>
  <si>
    <t xml:space="preserve">$26.24</t>
  </si>
  <si>
    <t xml:space="preserve">9.53%</t>
  </si>
  <si>
    <t xml:space="preserve">RWTN</t>
  </si>
  <si>
    <t xml:space="preserve">$25.58</t>
  </si>
  <si>
    <t xml:space="preserve">3/1/2026</t>
  </si>
  <si>
    <t xml:space="preserve">3/1/2029</t>
  </si>
  <si>
    <t xml:space="preserve">RWTO</t>
  </si>
  <si>
    <t xml:space="preserve">8.88%</t>
  </si>
  <si>
    <t xml:space="preserve">8.11%</t>
  </si>
  <si>
    <t xml:space="preserve">9/1/2029</t>
  </si>
  <si>
    <t xml:space="preserve">Regency Centers (Urstadt)</t>
  </si>
  <si>
    <t xml:space="preserve">REGCO</t>
  </si>
  <si>
    <t xml:space="preserve">$24.29</t>
  </si>
  <si>
    <t xml:space="preserve">-27.39%</t>
  </si>
  <si>
    <t xml:space="preserve">REGCP</t>
  </si>
  <si>
    <t xml:space="preserve">$24.81</t>
  </si>
  <si>
    <t xml:space="preserve">0.76%</t>
  </si>
  <si>
    <t xml:space="preserve">Regional Health Properties</t>
  </si>
  <si>
    <t xml:space="preserve">RHE-A</t>
  </si>
  <si>
    <t xml:space="preserve">10.875%</t>
  </si>
  <si>
    <t xml:space="preserve">Regions Financial</t>
  </si>
  <si>
    <t xml:space="preserve">RF-B</t>
  </si>
  <si>
    <t xml:space="preserve">RF-E</t>
  </si>
  <si>
    <t xml:space="preserve">4.450%</t>
  </si>
  <si>
    <t xml:space="preserve">RF-C</t>
  </si>
  <si>
    <t xml:space="preserve">15h 2,5,8,11</t>
  </si>
  <si>
    <t xml:space="preserve">RF-F</t>
  </si>
  <si>
    <t xml:space="preserve">6.75%</t>
  </si>
  <si>
    <t xml:space="preserve">9/15/2029</t>
  </si>
  <si>
    <t xml:space="preserve">Reinsurance Group of America</t>
  </si>
  <si>
    <t xml:space="preserve">RZB</t>
  </si>
  <si>
    <t xml:space="preserve">$24.93</t>
  </si>
  <si>
    <t xml:space="preserve">6/15/2056</t>
  </si>
  <si>
    <t xml:space="preserve">RZC</t>
  </si>
  <si>
    <t xml:space="preserve">$26.64</t>
  </si>
  <si>
    <t xml:space="preserve">4.54%</t>
  </si>
  <si>
    <t xml:space="preserve">10/15/2052</t>
  </si>
  <si>
    <t xml:space="preserve">RenaissanceRE Holdings</t>
  </si>
  <si>
    <t xml:space="preserve">RNR-G</t>
  </si>
  <si>
    <t xml:space="preserve">$18.31</t>
  </si>
  <si>
    <t xml:space="preserve">21.41%</t>
  </si>
  <si>
    <t xml:space="preserve">RNR-F</t>
  </si>
  <si>
    <t xml:space="preserve">Rexford Industrial Realty</t>
  </si>
  <si>
    <t xml:space="preserve">REXR-B</t>
  </si>
  <si>
    <t xml:space="preserve">11/13/2022</t>
  </si>
  <si>
    <t xml:space="preserve">Rithm Capital (New Rez)</t>
  </si>
  <si>
    <t xml:space="preserve">RITM-C</t>
  </si>
  <si>
    <t xml:space="preserve">$24.27</t>
  </si>
  <si>
    <t xml:space="preserve">16.65%</t>
  </si>
  <si>
    <t xml:space="preserve">RITM-B</t>
  </si>
  <si>
    <t xml:space="preserve">RITM-A</t>
  </si>
  <si>
    <t xml:space="preserve">RITM-D</t>
  </si>
  <si>
    <t xml:space="preserve">$24.13</t>
  </si>
  <si>
    <t xml:space="preserve">7.25%</t>
  </si>
  <si>
    <t xml:space="preserve">RiverNorth Capital and Income (Term)</t>
  </si>
  <si>
    <t xml:space="preserve">RMPL-</t>
  </si>
  <si>
    <t xml:space="preserve">$25.29</t>
  </si>
  <si>
    <t xml:space="preserve">-1.16%</t>
  </si>
  <si>
    <t xml:space="preserve">10/31/2020</t>
  </si>
  <si>
    <t xml:space="preserve">10/31/2024</t>
  </si>
  <si>
    <t xml:space="preserve">Rivernorth Opportunities</t>
  </si>
  <si>
    <t xml:space="preserve">RIV-A</t>
  </si>
  <si>
    <t xml:space="preserve">$23.52</t>
  </si>
  <si>
    <t xml:space="preserve">5/15/2027</t>
  </si>
  <si>
    <t xml:space="preserve">RiverNorth/DoubleLine Strategic</t>
  </si>
  <si>
    <t xml:space="preserve">OPP-A</t>
  </si>
  <si>
    <t xml:space="preserve">$19.08</t>
  </si>
  <si>
    <t xml:space="preserve">28.47%</t>
  </si>
  <si>
    <t xml:space="preserve">11/15/2025</t>
  </si>
  <si>
    <t xml:space="preserve">OPP-B</t>
  </si>
  <si>
    <t xml:space="preserve">$19.62</t>
  </si>
  <si>
    <t xml:space="preserve">6.12%</t>
  </si>
  <si>
    <t xml:space="preserve">15.51%</t>
  </si>
  <si>
    <t xml:space="preserve">RLJ Lodging Trust</t>
  </si>
  <si>
    <t xml:space="preserve">RLJ-A</t>
  </si>
  <si>
    <t xml:space="preserve">7.800%</t>
  </si>
  <si>
    <t xml:space="preserve">$25.71</t>
  </si>
  <si>
    <t xml:space="preserve">7.58%</t>
  </si>
  <si>
    <t xml:space="preserve">Runway Growth Finance</t>
  </si>
  <si>
    <t xml:space="preserve">RWAYL</t>
  </si>
  <si>
    <t xml:space="preserve">11.08%</t>
  </si>
  <si>
    <t xml:space="preserve">7/28/2024</t>
  </si>
  <si>
    <t xml:space="preserve">7/28/2027</t>
  </si>
  <si>
    <t xml:space="preserve">RWAYZ</t>
  </si>
  <si>
    <t xml:space="preserve">-1.61%</t>
  </si>
  <si>
    <t xml:space="preserve">Sachem Capital</t>
  </si>
  <si>
    <t xml:space="preserve">SCCB</t>
  </si>
  <si>
    <t xml:space="preserve">6/30/2021</t>
  </si>
  <si>
    <t xml:space="preserve">SACC</t>
  </si>
  <si>
    <t xml:space="preserve">12/30/2024</t>
  </si>
  <si>
    <t xml:space="preserve">SCCC</t>
  </si>
  <si>
    <t xml:space="preserve">7.77%</t>
  </si>
  <si>
    <t xml:space="preserve">0.24%</t>
  </si>
  <si>
    <t xml:space="preserve">SCCE</t>
  </si>
  <si>
    <t xml:space="preserve">-10.29%</t>
  </si>
  <si>
    <t xml:space="preserve">3/9/2024</t>
  </si>
  <si>
    <t xml:space="preserve">3/30/2027</t>
  </si>
  <si>
    <t xml:space="preserve">SACH-A</t>
  </si>
  <si>
    <t xml:space="preserve">$22.52</t>
  </si>
  <si>
    <t xml:space="preserve">14.59%</t>
  </si>
  <si>
    <t xml:space="preserve">6/29/2026</t>
  </si>
  <si>
    <t xml:space="preserve">SCCD</t>
  </si>
  <si>
    <t xml:space="preserve">$22.55</t>
  </si>
  <si>
    <t xml:space="preserve">9.80%</t>
  </si>
  <si>
    <t xml:space="preserve">9/20/2023</t>
  </si>
  <si>
    <t xml:space="preserve">SCCF</t>
  </si>
  <si>
    <t xml:space="preserve">-12.17%</t>
  </si>
  <si>
    <t xml:space="preserve">5/11/2024</t>
  </si>
  <si>
    <t xml:space="preserve">SCCG</t>
  </si>
  <si>
    <t xml:space="preserve">$23.72</t>
  </si>
  <si>
    <t xml:space="preserve">-18.27%</t>
  </si>
  <si>
    <t xml:space="preserve">8/23/2024</t>
  </si>
  <si>
    <t xml:space="preserve">Safe Bulkers</t>
  </si>
  <si>
    <t xml:space="preserve">SB-D</t>
  </si>
  <si>
    <t xml:space="preserve">-3.20%</t>
  </si>
  <si>
    <t xml:space="preserve">6/30/2019</t>
  </si>
  <si>
    <t xml:space="preserve">SB-C</t>
  </si>
  <si>
    <t xml:space="preserve">$25.55</t>
  </si>
  <si>
    <t xml:space="preserve">7.83%</t>
  </si>
  <si>
    <t xml:space="preserve">-2.20%</t>
  </si>
  <si>
    <t xml:space="preserve">5/31/2019</t>
  </si>
  <si>
    <t xml:space="preserve">Saratoga Investment</t>
  </si>
  <si>
    <t xml:space="preserve">SAT</t>
  </si>
  <si>
    <t xml:space="preserve">$24.39</t>
  </si>
  <si>
    <t xml:space="preserve">6.23%</t>
  </si>
  <si>
    <t xml:space="preserve">1.49%</t>
  </si>
  <si>
    <t xml:space="preserve">4/27/2024</t>
  </si>
  <si>
    <t xml:space="preserve">4/30/2027</t>
  </si>
  <si>
    <t xml:space="preserve">SAJ</t>
  </si>
  <si>
    <t xml:space="preserve">110.09%</t>
  </si>
  <si>
    <t xml:space="preserve">10/27/2024</t>
  </si>
  <si>
    <t xml:space="preserve">10/31/2027</t>
  </si>
  <si>
    <t xml:space="preserve">SAY</t>
  </si>
  <si>
    <t xml:space="preserve">-4.12%</t>
  </si>
  <si>
    <t xml:space="preserve">12/13/2024</t>
  </si>
  <si>
    <t xml:space="preserve">SAZ</t>
  </si>
  <si>
    <t xml:space="preserve">3.03%</t>
  </si>
  <si>
    <t xml:space="preserve">4/14/2025</t>
  </si>
  <si>
    <t xml:space="preserve">Saul Centers</t>
  </si>
  <si>
    <t xml:space="preserve">BFS-E</t>
  </si>
  <si>
    <t xml:space="preserve">BFS-D</t>
  </si>
  <si>
    <t xml:space="preserve">$22.73</t>
  </si>
  <si>
    <t xml:space="preserve">9.08%</t>
  </si>
  <si>
    <t xml:space="preserve">1/23/2023</t>
  </si>
  <si>
    <t xml:space="preserve">SCE Trust II</t>
  </si>
  <si>
    <t xml:space="preserve">SCE-G</t>
  </si>
  <si>
    <t xml:space="preserve">$20.94</t>
  </si>
  <si>
    <t xml:space="preserve">$0.22</t>
  </si>
  <si>
    <t xml:space="preserve">16.24%</t>
  </si>
  <si>
    <t xml:space="preserve">SCE Trust III</t>
  </si>
  <si>
    <t xml:space="preserve">SCE-H</t>
  </si>
  <si>
    <t xml:space="preserve">SCE Trust IV</t>
  </si>
  <si>
    <t xml:space="preserve">SCE-J</t>
  </si>
  <si>
    <t xml:space="preserve">SCE Trust V</t>
  </si>
  <si>
    <t xml:space="preserve">SCE-K</t>
  </si>
  <si>
    <t xml:space="preserve">5.49%</t>
  </si>
  <si>
    <t xml:space="preserve">SCE Trust VI</t>
  </si>
  <si>
    <t xml:space="preserve">SCE-L</t>
  </si>
  <si>
    <t xml:space="preserve">$20.40</t>
  </si>
  <si>
    <t xml:space="preserve">18.40%</t>
  </si>
  <si>
    <t xml:space="preserve">6/26/2022</t>
  </si>
  <si>
    <t xml:space="preserve">SCE Trust VIII</t>
  </si>
  <si>
    <t xml:space="preserve">SCE-M</t>
  </si>
  <si>
    <t xml:space="preserve">$26.74</t>
  </si>
  <si>
    <t xml:space="preserve">11/22/2028</t>
  </si>
  <si>
    <t xml:space="preserve">SCE-N</t>
  </si>
  <si>
    <t xml:space="preserve">$26.46</t>
  </si>
  <si>
    <t xml:space="preserve">5/13/2029</t>
  </si>
  <si>
    <t xml:space="preserve">Schwab Charles</t>
  </si>
  <si>
    <t xml:space="preserve">SCHW-J</t>
  </si>
  <si>
    <t xml:space="preserve">$21.18</t>
  </si>
  <si>
    <t xml:space="preserve">5.25%</t>
  </si>
  <si>
    <t xml:space="preserve">14.92%</t>
  </si>
  <si>
    <t xml:space="preserve">SCHW-D</t>
  </si>
  <si>
    <t xml:space="preserve">-1.64%</t>
  </si>
  <si>
    <t xml:space="preserve">6/1/2021</t>
  </si>
  <si>
    <t xml:space="preserve">Scorpio Tankers</t>
  </si>
  <si>
    <t xml:space="preserve">SBBA</t>
  </si>
  <si>
    <t xml:space="preserve">-0.68%</t>
  </si>
  <si>
    <t xml:space="preserve">6/30/2025</t>
  </si>
  <si>
    <t xml:space="preserve">Selective Insurance</t>
  </si>
  <si>
    <t xml:space="preserve">SIGIP</t>
  </si>
  <si>
    <t xml:space="preserve">4.600%</t>
  </si>
  <si>
    <t xml:space="preserve">$19.24</t>
  </si>
  <si>
    <t xml:space="preserve">26.54%</t>
  </si>
  <si>
    <t xml:space="preserve">Sempra Energy</t>
  </si>
  <si>
    <t xml:space="preserve">SREA</t>
  </si>
  <si>
    <t xml:space="preserve">-8.31%</t>
  </si>
  <si>
    <t xml:space="preserve">Seritage Growth Properties</t>
  </si>
  <si>
    <t xml:space="preserve">SRG-A</t>
  </si>
  <si>
    <t xml:space="preserve">$22.24</t>
  </si>
  <si>
    <t xml:space="preserve">7.78%</t>
  </si>
  <si>
    <t xml:space="preserve">11.04%</t>
  </si>
  <si>
    <t xml:space="preserve">12/14/2022</t>
  </si>
  <si>
    <t xml:space="preserve">Signature Bank</t>
  </si>
  <si>
    <t xml:space="preserve">SBNYP</t>
  </si>
  <si>
    <t xml:space="preserve">Seized</t>
  </si>
  <si>
    <t xml:space="preserve">Silvergate Capital</t>
  </si>
  <si>
    <t xml:space="preserve">SI-A</t>
  </si>
  <si>
    <t xml:space="preserve">SiriusPoint Ltd</t>
  </si>
  <si>
    <t xml:space="preserve">SPNT-B</t>
  </si>
  <si>
    <t xml:space="preserve">2/26/2026</t>
  </si>
  <si>
    <t xml:space="preserve">Site Centers Corp</t>
  </si>
  <si>
    <t xml:space="preserve">SITC-A</t>
  </si>
  <si>
    <t xml:space="preserve">SL Green</t>
  </si>
  <si>
    <t xml:space="preserve">SLG-I</t>
  </si>
  <si>
    <t xml:space="preserve">$23.57</t>
  </si>
  <si>
    <t xml:space="preserve">6.89%</t>
  </si>
  <si>
    <t xml:space="preserve">8/10/2017</t>
  </si>
  <si>
    <t xml:space="preserve">Soluna Holding</t>
  </si>
  <si>
    <t xml:space="preserve">SLNHP</t>
  </si>
  <si>
    <t xml:space="preserve">$11.80</t>
  </si>
  <si>
    <t xml:space="preserve">-$1.70</t>
  </si>
  <si>
    <t xml:space="preserve">8/23/2026</t>
  </si>
  <si>
    <t xml:space="preserve">Sotherly Hotels</t>
  </si>
  <si>
    <t xml:space="preserve">SOHOB</t>
  </si>
  <si>
    <t xml:space="preserve">$18.30</t>
  </si>
  <si>
    <t xml:space="preserve">10.93%</t>
  </si>
  <si>
    <t xml:space="preserve">26.80%</t>
  </si>
  <si>
    <t xml:space="preserve">8/23/2021</t>
  </si>
  <si>
    <t xml:space="preserve">SOHOO</t>
  </si>
  <si>
    <t xml:space="preserve">$17.95</t>
  </si>
  <si>
    <t xml:space="preserve">10.97%</t>
  </si>
  <si>
    <t xml:space="preserve">28.20%</t>
  </si>
  <si>
    <t xml:space="preserve">SOHON</t>
  </si>
  <si>
    <t xml:space="preserve">$18.73</t>
  </si>
  <si>
    <t xml:space="preserve">11.01%</t>
  </si>
  <si>
    <t xml:space="preserve">25.08%</t>
  </si>
  <si>
    <t xml:space="preserve">4/18/2024</t>
  </si>
  <si>
    <t xml:space="preserve">Southern California Gas</t>
  </si>
  <si>
    <t xml:space="preserve">SOCGP</t>
  </si>
  <si>
    <t xml:space="preserve">$27.15</t>
  </si>
  <si>
    <t xml:space="preserve">Non-Call</t>
  </si>
  <si>
    <t xml:space="preserve">Southern Company</t>
  </si>
  <si>
    <t xml:space="preserve">SOJE</t>
  </si>
  <si>
    <t xml:space="preserve">$20.34</t>
  </si>
  <si>
    <t xml:space="preserve">24.71%</t>
  </si>
  <si>
    <t xml:space="preserve">10/15/2060</t>
  </si>
  <si>
    <t xml:space="preserve">SOJD</t>
  </si>
  <si>
    <t xml:space="preserve">5.57%</t>
  </si>
  <si>
    <t xml:space="preserve">50.18%</t>
  </si>
  <si>
    <t xml:space="preserve">1/30/2080</t>
  </si>
  <si>
    <t xml:space="preserve">SOJC</t>
  </si>
  <si>
    <t xml:space="preserve">Spire Inc</t>
  </si>
  <si>
    <t xml:space="preserve">SR-A</t>
  </si>
  <si>
    <t xml:space="preserve">5.900%</t>
  </si>
  <si>
    <t xml:space="preserve">Star Equity Holdings ($10 issue)</t>
  </si>
  <si>
    <t xml:space="preserve">STRRP</t>
  </si>
  <si>
    <t xml:space="preserve">$9.15</t>
  </si>
  <si>
    <t xml:space="preserve">-48.73%</t>
  </si>
  <si>
    <t xml:space="preserve">9/10/2024</t>
  </si>
  <si>
    <t xml:space="preserve">State Street Corp</t>
  </si>
  <si>
    <t xml:space="preserve">STT-D</t>
  </si>
  <si>
    <t xml:space="preserve">BBB </t>
  </si>
  <si>
    <t xml:space="preserve">STT-G</t>
  </si>
  <si>
    <t xml:space="preserve">Steel Partners Holdings</t>
  </si>
  <si>
    <t xml:space="preserve">SPLP-A</t>
  </si>
  <si>
    <t xml:space="preserve">2/10/2026</t>
  </si>
  <si>
    <t xml:space="preserve">Stifel Financial Corp</t>
  </si>
  <si>
    <t xml:space="preserve">SF-D</t>
  </si>
  <si>
    <t xml:space="preserve">$20.58</t>
  </si>
  <si>
    <t xml:space="preserve">15.36%</t>
  </si>
  <si>
    <t xml:space="preserve">1th 3,6,9,12</t>
  </si>
  <si>
    <t xml:space="preserve">SF-B</t>
  </si>
  <si>
    <t xml:space="preserve">SF-C</t>
  </si>
  <si>
    <t xml:space="preserve">7.87%</t>
  </si>
  <si>
    <t xml:space="preserve">StonePeak (AKA TEEKAY LNG)</t>
  </si>
  <si>
    <t xml:space="preserve">SEAL-B</t>
  </si>
  <si>
    <t xml:space="preserve">$26.12</t>
  </si>
  <si>
    <t xml:space="preserve">8.14%</t>
  </si>
  <si>
    <t xml:space="preserve">SEAL-A</t>
  </si>
  <si>
    <t xml:space="preserve">$25.54</t>
  </si>
  <si>
    <t xml:space="preserve">8.81%</t>
  </si>
  <si>
    <t xml:space="preserve">-2.16%</t>
  </si>
  <si>
    <t xml:space="preserve">10/5/2021</t>
  </si>
  <si>
    <t xml:space="preserve">Summit Hotel Properties</t>
  </si>
  <si>
    <t xml:space="preserve">INN-E</t>
  </si>
  <si>
    <t xml:space="preserve">$20.93</t>
  </si>
  <si>
    <t xml:space="preserve">16.28%</t>
  </si>
  <si>
    <t xml:space="preserve">INN-F</t>
  </si>
  <si>
    <t xml:space="preserve">$20.83</t>
  </si>
  <si>
    <t xml:space="preserve">16.43%</t>
  </si>
  <si>
    <t xml:space="preserve">8/12/2026</t>
  </si>
  <si>
    <t xml:space="preserve">Sunstone Hotel Investors</t>
  </si>
  <si>
    <t xml:space="preserve">SHO-H</t>
  </si>
  <si>
    <t xml:space="preserve">6.54%</t>
  </si>
  <si>
    <t xml:space="preserve">10.56%</t>
  </si>
  <si>
    <t xml:space="preserve">SHO-I</t>
  </si>
  <si>
    <t xml:space="preserve">14.58%</t>
  </si>
  <si>
    <t xml:space="preserve">7/16/2026</t>
  </si>
  <si>
    <t xml:space="preserve">SURO Capital</t>
  </si>
  <si>
    <t xml:space="preserve">SSSSL</t>
  </si>
  <si>
    <t xml:space="preserve">6.17%</t>
  </si>
  <si>
    <t xml:space="preserve">22.74%</t>
  </si>
  <si>
    <t xml:space="preserve">SWK Holdings</t>
  </si>
  <si>
    <t xml:space="preserve">SWKHL</t>
  </si>
  <si>
    <t xml:space="preserve">8.82%</t>
  </si>
  <si>
    <t xml:space="preserve">Synchronoss Technology</t>
  </si>
  <si>
    <t xml:space="preserve">SNCRL</t>
  </si>
  <si>
    <t xml:space="preserve">8.375%</t>
  </si>
  <si>
    <t xml:space="preserve">$24.73</t>
  </si>
  <si>
    <t xml:space="preserve">8.41%</t>
  </si>
  <si>
    <t xml:space="preserve">1.08%</t>
  </si>
  <si>
    <t xml:space="preserve">Synchrony Financial</t>
  </si>
  <si>
    <t xml:space="preserve">SYF-A</t>
  </si>
  <si>
    <t xml:space="preserve">$20.72</t>
  </si>
  <si>
    <t xml:space="preserve">453.10%</t>
  </si>
  <si>
    <t xml:space="preserve">SYF-B</t>
  </si>
  <si>
    <t xml:space="preserve">Synovus Financial</t>
  </si>
  <si>
    <t xml:space="preserve">SNV-E</t>
  </si>
  <si>
    <t xml:space="preserve">$26.45</t>
  </si>
  <si>
    <t xml:space="preserve">SNV-D</t>
  </si>
  <si>
    <t xml:space="preserve">6/21/2023</t>
  </si>
  <si>
    <t xml:space="preserve">21st 3,6,9,12</t>
  </si>
  <si>
    <t xml:space="preserve">Techtonic Financial</t>
  </si>
  <si>
    <t xml:space="preserve">TECTP</t>
  </si>
  <si>
    <t xml:space="preserve">$10.52</t>
  </si>
  <si>
    <t xml:space="preserve">Telephone and Data Systems</t>
  </si>
  <si>
    <t xml:space="preserve">TDS-U</t>
  </si>
  <si>
    <t xml:space="preserve">7.99%</t>
  </si>
  <si>
    <t xml:space="preserve">20.69%</t>
  </si>
  <si>
    <t xml:space="preserve">TDS-V</t>
  </si>
  <si>
    <t xml:space="preserve">$18.45</t>
  </si>
  <si>
    <t xml:space="preserve">8.24%</t>
  </si>
  <si>
    <t xml:space="preserve">21.94%</t>
  </si>
  <si>
    <t xml:space="preserve">Tellurian</t>
  </si>
  <si>
    <t xml:space="preserve">TELZ</t>
  </si>
  <si>
    <t xml:space="preserve">-2.88%</t>
  </si>
  <si>
    <t xml:space="preserve">11/30/2028</t>
  </si>
  <si>
    <t xml:space="preserve">Tennessee Valley Authority </t>
  </si>
  <si>
    <t xml:space="preserve">Spec</t>
  </si>
  <si>
    <t xml:space="preserve">TVE</t>
  </si>
  <si>
    <t xml:space="preserve">2.216%</t>
  </si>
  <si>
    <t xml:space="preserve">$22.34</t>
  </si>
  <si>
    <t xml:space="preserve">2.48%</t>
  </si>
  <si>
    <t xml:space="preserve">4.85%</t>
  </si>
  <si>
    <t xml:space="preserve">AA+</t>
  </si>
  <si>
    <t xml:space="preserve">Aaa</t>
  </si>
  <si>
    <t xml:space="preserve">5/1/2029</t>
  </si>
  <si>
    <t xml:space="preserve">TVC</t>
  </si>
  <si>
    <t xml:space="preserve">2.134%</t>
  </si>
  <si>
    <t xml:space="preserve">$22.75</t>
  </si>
  <si>
    <t xml:space="preserve">2.35%</t>
  </si>
  <si>
    <t xml:space="preserve">4.86%</t>
  </si>
  <si>
    <t xml:space="preserve">6/1/2028</t>
  </si>
  <si>
    <t xml:space="preserve">Terra Income Fund 6</t>
  </si>
  <si>
    <t xml:space="preserve">TFSA</t>
  </si>
  <si>
    <t xml:space="preserve">$23.97</t>
  </si>
  <si>
    <t xml:space="preserve">4.12%</t>
  </si>
  <si>
    <t xml:space="preserve">2/10/2023</t>
  </si>
  <si>
    <t xml:space="preserve">Terra Property Trust Inc</t>
  </si>
  <si>
    <t xml:space="preserve">TPTA</t>
  </si>
  <si>
    <t xml:space="preserve">$17.58</t>
  </si>
  <si>
    <t xml:space="preserve">29.68%</t>
  </si>
  <si>
    <t xml:space="preserve">Texas Capital Bancshares</t>
  </si>
  <si>
    <t xml:space="preserve">TCBIO</t>
  </si>
  <si>
    <t xml:space="preserve">$20.78</t>
  </si>
  <si>
    <t xml:space="preserve">6.93%</t>
  </si>
  <si>
    <t xml:space="preserve">17.35%</t>
  </si>
  <si>
    <t xml:space="preserve">Textainer Group</t>
  </si>
  <si>
    <t xml:space="preserve">TGH-B</t>
  </si>
  <si>
    <t xml:space="preserve">TGH-A</t>
  </si>
  <si>
    <t xml:space="preserve">TPG Operating</t>
  </si>
  <si>
    <t xml:space="preserve">TPGXL</t>
  </si>
  <si>
    <t xml:space="preserve">$25.94</t>
  </si>
  <si>
    <t xml:space="preserve">6.70%</t>
  </si>
  <si>
    <t xml:space="preserve">3/15/2029</t>
  </si>
  <si>
    <t xml:space="preserve">3/15/2064</t>
  </si>
  <si>
    <t xml:space="preserve">TPG RE Finance</t>
  </si>
  <si>
    <t xml:space="preserve">TRTX-C</t>
  </si>
  <si>
    <t xml:space="preserve">$19.25</t>
  </si>
  <si>
    <t xml:space="preserve">22.35%</t>
  </si>
  <si>
    <t xml:space="preserve">6/14/2026</t>
  </si>
  <si>
    <t xml:space="preserve">Tricontinental ($50)</t>
  </si>
  <si>
    <t xml:space="preserve">TY-</t>
  </si>
  <si>
    <t xml:space="preserve">$47.55</t>
  </si>
  <si>
    <t xml:space="preserve">5.26%</t>
  </si>
  <si>
    <t xml:space="preserve">Trinity Capital</t>
  </si>
  <si>
    <t xml:space="preserve">TRINL</t>
  </si>
  <si>
    <t xml:space="preserve">-0.84%</t>
  </si>
  <si>
    <t xml:space="preserve">1/16/2023</t>
  </si>
  <si>
    <t xml:space="preserve">1/16/2025</t>
  </si>
  <si>
    <t xml:space="preserve">TRINZ</t>
  </si>
  <si>
    <t xml:space="preserve">TRINI</t>
  </si>
  <si>
    <t xml:space="preserve">9/30/2029</t>
  </si>
  <si>
    <t xml:space="preserve">Triton International</t>
  </si>
  <si>
    <t xml:space="preserve">TRTN-E</t>
  </si>
  <si>
    <t xml:space="preserve">$21.70</t>
  </si>
  <si>
    <t xml:space="preserve">-$0.72</t>
  </si>
  <si>
    <t xml:space="preserve">9/15/2026</t>
  </si>
  <si>
    <t xml:space="preserve">TRTN-B</t>
  </si>
  <si>
    <t xml:space="preserve">-1.04%</t>
  </si>
  <si>
    <t xml:space="preserve">TRTN-C</t>
  </si>
  <si>
    <t xml:space="preserve">20.08%</t>
  </si>
  <si>
    <t xml:space="preserve">TRTN-D</t>
  </si>
  <si>
    <t xml:space="preserve">$24.04</t>
  </si>
  <si>
    <t xml:space="preserve">7.15%</t>
  </si>
  <si>
    <t xml:space="preserve">17.61%</t>
  </si>
  <si>
    <t xml:space="preserve">TRTN-A</t>
  </si>
  <si>
    <t xml:space="preserve">13.05%</t>
  </si>
  <si>
    <t xml:space="preserve">Triump Financial</t>
  </si>
  <si>
    <t xml:space="preserve">TFINP</t>
  </si>
  <si>
    <t xml:space="preserve">$23.71</t>
  </si>
  <si>
    <t xml:space="preserve">-$0.54</t>
  </si>
  <si>
    <t xml:space="preserve">7.51%</t>
  </si>
  <si>
    <t xml:space="preserve">15.33%</t>
  </si>
  <si>
    <t xml:space="preserve">Truist Financial</t>
  </si>
  <si>
    <t xml:space="preserve">TFC-R</t>
  </si>
  <si>
    <t xml:space="preserve">$20.97</t>
  </si>
  <si>
    <t xml:space="preserve">16.12%</t>
  </si>
  <si>
    <t xml:space="preserve">1st of 3,6,9,12</t>
  </si>
  <si>
    <t xml:space="preserve">TFC-O</t>
  </si>
  <si>
    <t xml:space="preserve">NonE</t>
  </si>
  <si>
    <t xml:space="preserve">Truist Financial (Suntrust Banks)</t>
  </si>
  <si>
    <t xml:space="preserve">TFC-I</t>
  </si>
  <si>
    <t xml:space="preserve">4.18%</t>
  </si>
  <si>
    <t xml:space="preserve">4.40%</t>
  </si>
  <si>
    <t xml:space="preserve">9/15/2011</t>
  </si>
  <si>
    <t xml:space="preserve">Tsakos Energy Navigation</t>
  </si>
  <si>
    <t xml:space="preserve">TEN-F</t>
  </si>
  <si>
    <t xml:space="preserve">$26.35</t>
  </si>
  <si>
    <t xml:space="preserve">9.01%</t>
  </si>
  <si>
    <t xml:space="preserve">7/30/2028</t>
  </si>
  <si>
    <t xml:space="preserve">TEN-E</t>
  </si>
  <si>
    <t xml:space="preserve">$26.51</t>
  </si>
  <si>
    <t xml:space="preserve">5/28/2027</t>
  </si>
  <si>
    <t xml:space="preserve">Two Harbors Investment</t>
  </si>
  <si>
    <t xml:space="preserve">TWO-C</t>
  </si>
  <si>
    <t xml:space="preserve">13.57%</t>
  </si>
  <si>
    <t xml:space="preserve">1/27/2025</t>
  </si>
  <si>
    <t xml:space="preserve">27th 1,4,7,10</t>
  </si>
  <si>
    <t xml:space="preserve">TWO-A</t>
  </si>
  <si>
    <t xml:space="preserve">$24.78</t>
  </si>
  <si>
    <t xml:space="preserve">8.20%</t>
  </si>
  <si>
    <t xml:space="preserve">4/26/2027</t>
  </si>
  <si>
    <t xml:space="preserve">TWO-B</t>
  </si>
  <si>
    <t xml:space="preserve">7/27/2027</t>
  </si>
  <si>
    <t xml:space="preserve">UMH Properties</t>
  </si>
  <si>
    <t xml:space="preserve">UMH-D</t>
  </si>
  <si>
    <t xml:space="preserve">$24.14</t>
  </si>
  <si>
    <t xml:space="preserve">3.44%</t>
  </si>
  <si>
    <t xml:space="preserve">1/22/2023</t>
  </si>
  <si>
    <t xml:space="preserve">Union Electric ($100)</t>
  </si>
  <si>
    <t xml:space="preserve">UEPEP</t>
  </si>
  <si>
    <t xml:space="preserve">4.56%</t>
  </si>
  <si>
    <t xml:space="preserve">$77.00</t>
  </si>
  <si>
    <t xml:space="preserve">$1.30</t>
  </si>
  <si>
    <t xml:space="preserve">23.00%</t>
  </si>
  <si>
    <t xml:space="preserve">$1.14</t>
  </si>
  <si>
    <t xml:space="preserve">UEPCN</t>
  </si>
  <si>
    <t xml:space="preserve">4.75%</t>
  </si>
  <si>
    <t xml:space="preserve">$1.19</t>
  </si>
  <si>
    <t xml:space="preserve">15th 2.5.8.11</t>
  </si>
  <si>
    <t xml:space="preserve">UELMO</t>
  </si>
  <si>
    <t xml:space="preserve">3.70%</t>
  </si>
  <si>
    <t xml:space="preserve">$67.07</t>
  </si>
  <si>
    <t xml:space="preserve">32.93%</t>
  </si>
  <si>
    <t xml:space="preserve">$0.93</t>
  </si>
  <si>
    <t xml:space="preserve">UEPCO</t>
  </si>
  <si>
    <t xml:space="preserve">$99.99</t>
  </si>
  <si>
    <t xml:space="preserve">$4.99</t>
  </si>
  <si>
    <t xml:space="preserve">0.01%</t>
  </si>
  <si>
    <t xml:space="preserve">$1.38</t>
  </si>
  <si>
    <t xml:space="preserve">UEPCP</t>
  </si>
  <si>
    <t xml:space="preserve">4.30%</t>
  </si>
  <si>
    <t xml:space="preserve">$73.00</t>
  </si>
  <si>
    <t xml:space="preserve">27.00%</t>
  </si>
  <si>
    <t xml:space="preserve">$1.08</t>
  </si>
  <si>
    <t xml:space="preserve">UEPEO</t>
  </si>
  <si>
    <t xml:space="preserve">4.50%</t>
  </si>
  <si>
    <t xml:space="preserve">$79.75</t>
  </si>
  <si>
    <t xml:space="preserve">$4.75</t>
  </si>
  <si>
    <t xml:space="preserve">20.25%</t>
  </si>
  <si>
    <t xml:space="preserve">UEPEM</t>
  </si>
  <si>
    <t xml:space="preserve">$67.10</t>
  </si>
  <si>
    <t xml:space="preserve">$1.10</t>
  </si>
  <si>
    <t xml:space="preserve">32.90%</t>
  </si>
  <si>
    <t xml:space="preserve">United Community Banks</t>
  </si>
  <si>
    <t xml:space="preserve">UCB-I</t>
  </si>
  <si>
    <t xml:space="preserve">United States Cellular </t>
  </si>
  <si>
    <t xml:space="preserve">UZE</t>
  </si>
  <si>
    <t xml:space="preserve">13.90%</t>
  </si>
  <si>
    <t xml:space="preserve">3/1/2070</t>
  </si>
  <si>
    <t xml:space="preserve">UZF</t>
  </si>
  <si>
    <t xml:space="preserve">$22.54</t>
  </si>
  <si>
    <t xml:space="preserve">12.32%</t>
  </si>
  <si>
    <t xml:space="preserve">6/1/2070</t>
  </si>
  <si>
    <t xml:space="preserve">UZD</t>
  </si>
  <si>
    <t xml:space="preserve">$23.53</t>
  </si>
  <si>
    <t xml:space="preserve">13.69%</t>
  </si>
  <si>
    <t xml:space="preserve">9/1/2069</t>
  </si>
  <si>
    <t xml:space="preserve">US Bancorp</t>
  </si>
  <si>
    <t xml:space="preserve">USB-R</t>
  </si>
  <si>
    <t xml:space="preserve">$18.68</t>
  </si>
  <si>
    <t xml:space="preserve">22.76%</t>
  </si>
  <si>
    <t xml:space="preserve">USB-P</t>
  </si>
  <si>
    <t xml:space="preserve">$24.76</t>
  </si>
  <si>
    <t xml:space="preserve">0.96%</t>
  </si>
  <si>
    <t xml:space="preserve">USB-Q</t>
  </si>
  <si>
    <t xml:space="preserve">30.68%</t>
  </si>
  <si>
    <t xml:space="preserve">USB-H</t>
  </si>
  <si>
    <t xml:space="preserve">$22.12</t>
  </si>
  <si>
    <t xml:space="preserve">4/15/2011</t>
  </si>
  <si>
    <t xml:space="preserve">USB-S</t>
  </si>
  <si>
    <t xml:space="preserve">$21.30</t>
  </si>
  <si>
    <t xml:space="preserve">11.29%</t>
  </si>
  <si>
    <t xml:space="preserve">Valley National Bank</t>
  </si>
  <si>
    <t xml:space="preserve">VLYPO</t>
  </si>
  <si>
    <t xml:space="preserve">VLYPP</t>
  </si>
  <si>
    <t xml:space="preserve">9.47%</t>
  </si>
  <si>
    <t xml:space="preserve">VLYPN</t>
  </si>
  <si>
    <t xml:space="preserve">$26.38</t>
  </si>
  <si>
    <t xml:space="preserve">Via Renewables</t>
  </si>
  <si>
    <t xml:space="preserve">VIASP</t>
  </si>
  <si>
    <t xml:space="preserve">$21.45</t>
  </si>
  <si>
    <t xml:space="preserve">4/15/2022</t>
  </si>
  <si>
    <t xml:space="preserve">Virtus Convertible and Income </t>
  </si>
  <si>
    <t xml:space="preserve">NCV-A</t>
  </si>
  <si>
    <t xml:space="preserve">Virtus Convertible and Income II</t>
  </si>
  <si>
    <t xml:space="preserve">NCZ-A</t>
  </si>
  <si>
    <t xml:space="preserve">$21.54</t>
  </si>
  <si>
    <t xml:space="preserve">6.31%</t>
  </si>
  <si>
    <t xml:space="preserve">13.84%</t>
  </si>
  <si>
    <t xml:space="preserve">9/11/2023</t>
  </si>
  <si>
    <t xml:space="preserve">Vornado Realty Trust</t>
  </si>
  <si>
    <t xml:space="preserve">VNO-M</t>
  </si>
  <si>
    <t xml:space="preserve">$18.07</t>
  </si>
  <si>
    <t xml:space="preserve">27.72%</t>
  </si>
  <si>
    <t xml:space="preserve">12/13/2022</t>
  </si>
  <si>
    <t xml:space="preserve">VNO-L</t>
  </si>
  <si>
    <t xml:space="preserve">5.400%</t>
  </si>
  <si>
    <t xml:space="preserve">25.56%</t>
  </si>
  <si>
    <t xml:space="preserve">1/25/2018</t>
  </si>
  <si>
    <t xml:space="preserve">VNO-N</t>
  </si>
  <si>
    <t xml:space="preserve">32.97%</t>
  </si>
  <si>
    <t xml:space="preserve">VNO-O</t>
  </si>
  <si>
    <t xml:space="preserve">$16.67</t>
  </si>
  <si>
    <t xml:space="preserve">24.34%</t>
  </si>
  <si>
    <t xml:space="preserve">Voya Financial</t>
  </si>
  <si>
    <t xml:space="preserve">VOYA-B</t>
  </si>
  <si>
    <t xml:space="preserve">$25.53</t>
  </si>
  <si>
    <t xml:space="preserve">5.24%</t>
  </si>
  <si>
    <t xml:space="preserve">Washington Federal</t>
  </si>
  <si>
    <t xml:space="preserve">WAFDP</t>
  </si>
  <si>
    <t xml:space="preserve">$18.15</t>
  </si>
  <si>
    <t xml:space="preserve">25.48%</t>
  </si>
  <si>
    <t xml:space="preserve">Webster Financial</t>
  </si>
  <si>
    <t xml:space="preserve">WBS-F</t>
  </si>
  <si>
    <t xml:space="preserve">$21.00</t>
  </si>
  <si>
    <t xml:space="preserve">-$0.50</t>
  </si>
  <si>
    <t xml:space="preserve">16.00%</t>
  </si>
  <si>
    <t xml:space="preserve">Webster Financial (Sterling)</t>
  </si>
  <si>
    <t xml:space="preserve">WBS-G</t>
  </si>
  <si>
    <t xml:space="preserve">Wells Fargo</t>
  </si>
  <si>
    <t xml:space="preserve">WFC-Q</t>
  </si>
  <si>
    <t xml:space="preserve">WFC-R</t>
  </si>
  <si>
    <t xml:space="preserve">WFC-D</t>
  </si>
  <si>
    <t xml:space="preserve">$19.18</t>
  </si>
  <si>
    <t xml:space="preserve">18.07%</t>
  </si>
  <si>
    <t xml:space="preserve">WFC-A</t>
  </si>
  <si>
    <t xml:space="preserve">$20.71</t>
  </si>
  <si>
    <t xml:space="preserve">20.99%</t>
  </si>
  <si>
    <t xml:space="preserve">WFC-Z</t>
  </si>
  <si>
    <t xml:space="preserve">$20.70</t>
  </si>
  <si>
    <t xml:space="preserve">52.65%</t>
  </si>
  <si>
    <t xml:space="preserve">WFC-C</t>
  </si>
  <si>
    <t xml:space="preserve">$19.60</t>
  </si>
  <si>
    <t xml:space="preserve">21.31%</t>
  </si>
  <si>
    <t xml:space="preserve">WFC-Y</t>
  </si>
  <si>
    <t xml:space="preserve">1.00%</t>
  </si>
  <si>
    <t xml:space="preserve">Wells Fargo ($1000)</t>
  </si>
  <si>
    <t xml:space="preserve">WFC-L</t>
  </si>
  <si>
    <t xml:space="preserve">$1,228.00</t>
  </si>
  <si>
    <t xml:space="preserve">6.11%</t>
  </si>
  <si>
    <t xml:space="preserve">WesBanco Inc</t>
  </si>
  <si>
    <t xml:space="preserve">WSBCP</t>
  </si>
  <si>
    <t xml:space="preserve">Wesco International</t>
  </si>
  <si>
    <t xml:space="preserve">WCC-A</t>
  </si>
  <si>
    <t xml:space="preserve">10.625%</t>
  </si>
  <si>
    <t xml:space="preserve">$26.03</t>
  </si>
  <si>
    <t xml:space="preserve">10.20%</t>
  </si>
  <si>
    <t xml:space="preserve">3.75%</t>
  </si>
  <si>
    <t xml:space="preserve">6/22/2025</t>
  </si>
  <si>
    <t xml:space="preserve">Western Alliance Bancorp</t>
  </si>
  <si>
    <t xml:space="preserve">WAL-A</t>
  </si>
  <si>
    <t xml:space="preserve">$19.99</t>
  </si>
  <si>
    <t xml:space="preserve">15.88%</t>
  </si>
  <si>
    <t xml:space="preserve">Whitehorse Finance</t>
  </si>
  <si>
    <t xml:space="preserve">WHFCL</t>
  </si>
  <si>
    <t xml:space="preserve">$25.57</t>
  </si>
  <si>
    <t xml:space="preserve">7.70%</t>
  </si>
  <si>
    <t xml:space="preserve">9/15/2028</t>
  </si>
  <si>
    <t xml:space="preserve">Wintrust Financial</t>
  </si>
  <si>
    <t xml:space="preserve">WTFCP</t>
  </si>
  <si>
    <t xml:space="preserve">$25.19</t>
  </si>
  <si>
    <t xml:space="preserve">5.74%</t>
  </si>
  <si>
    <t xml:space="preserve">WTFCM</t>
  </si>
  <si>
    <t xml:space="preserve">5.61%</t>
  </si>
  <si>
    <t xml:space="preserve">WR Berkley</t>
  </si>
  <si>
    <t xml:space="preserve">WRB-G</t>
  </si>
  <si>
    <t xml:space="preserve">$19.29</t>
  </si>
  <si>
    <t xml:space="preserve">WRB-F</t>
  </si>
  <si>
    <t xml:space="preserve">$22.71</t>
  </si>
  <si>
    <t xml:space="preserve">62.30%</t>
  </si>
  <si>
    <t xml:space="preserve">12/30/2059</t>
  </si>
  <si>
    <t xml:space="preserve">WRB-H</t>
  </si>
  <si>
    <t xml:space="preserve">$18.97</t>
  </si>
  <si>
    <t xml:space="preserve">22.61%</t>
  </si>
  <si>
    <t xml:space="preserve">3/30/2061</t>
  </si>
  <si>
    <t xml:space="preserve">WRB-E</t>
  </si>
  <si>
    <t xml:space="preserve">0.64%</t>
  </si>
  <si>
    <t xml:space="preserve">3/30/2058</t>
  </si>
  <si>
    <t xml:space="preserve">XAI Octagon Floating Rate &amp; Alter</t>
  </si>
  <si>
    <t xml:space="preserve">XFLT-A</t>
  </si>
  <si>
    <t xml:space="preserve">-0.40%</t>
  </si>
  <si>
    <t xml:space="preserve">Xoma Corporation</t>
  </si>
  <si>
    <t xml:space="preserve">XOMAP</t>
  </si>
  <si>
    <t xml:space="preserve">$26.47</t>
  </si>
  <si>
    <t xml:space="preserve">$0.72</t>
  </si>
  <si>
    <t xml:space="preserve">8.15%</t>
  </si>
  <si>
    <t xml:space="preserve">-5.88%</t>
  </si>
  <si>
    <t xml:space="preserve">XOMAO</t>
  </si>
  <si>
    <t xml:space="preserve">-2.32%</t>
  </si>
  <si>
    <t xml:space="preserve">Youngevity International</t>
  </si>
  <si>
    <t xml:space="preserve">YGYIP</t>
  </si>
  <si>
    <t xml:space="preserve">9/23/2022</t>
  </si>
  <si>
    <t xml:space="preserve">Zions Bancorporation</t>
  </si>
  <si>
    <t xml:space="preserve">ZIONO</t>
  </si>
  <si>
    <t xml:space="preserve">$26.57</t>
  </si>
  <si>
    <t xml:space="preserve">ZIONP</t>
  </si>
  <si>
    <t xml:space="preserve">ZIONL</t>
  </si>
  <si>
    <t xml:space="preserve">$26.17</t>
  </si>
  <si>
    <t xml:space="preserve">Closed End Fund Preferreds</t>
  </si>
  <si>
    <t xml:space="preserve">(Note: These are very safe from financial risk due to SEC requirements, </t>
  </si>
  <si>
    <t xml:space="preserve">but price risk of these perpetuals fluctuates with interest rates)</t>
  </si>
  <si>
    <t xml:space="preserve">Fund</t>
  </si>
  <si>
    <t xml:space="preserve">Yield</t>
  </si>
  <si>
    <t xml:space="preserve">NAV Discount</t>
  </si>
  <si>
    <t xml:space="preserve">Nuveen PreferreD Income Opportunities</t>
  </si>
  <si>
    <t xml:space="preserve">JPC</t>
  </si>
  <si>
    <t xml:space="preserve">John Hancock Premium Dividend</t>
  </si>
  <si>
    <t xml:space="preserve">PDT</t>
  </si>
  <si>
    <t xml:space="preserve">Nuveen Variable Rate Pf Inc</t>
  </si>
  <si>
    <t xml:space="preserve">NPFD</t>
  </si>
  <si>
    <t xml:space="preserve">Flaherty &amp; Crumrn Pf &amp; Inc</t>
  </si>
  <si>
    <t xml:space="preserve">PFD</t>
  </si>
  <si>
    <t xml:space="preserve">First Trust Int Dur Pf Inc</t>
  </si>
  <si>
    <t xml:space="preserve">FPF</t>
  </si>
  <si>
    <t xml:space="preserve">Flaherty &amp; Crumrn Pf Inc Op</t>
  </si>
  <si>
    <t xml:space="preserve">PFO</t>
  </si>
  <si>
    <t xml:space="preserve">Flaherty Crumrine Total Return</t>
  </si>
  <si>
    <t xml:space="preserve">FLC</t>
  </si>
  <si>
    <t xml:space="preserve">Flaherty Crumrine Dyn Pf Inc</t>
  </si>
  <si>
    <t xml:space="preserve">DFP</t>
  </si>
  <si>
    <t xml:space="preserve">Cohen &amp; Steers Ltd Dur Pf Inc</t>
  </si>
  <si>
    <t xml:space="preserve">LDP</t>
  </si>
  <si>
    <t xml:space="preserve">Nuveen Pf Securities &amp; Inc Opportunities</t>
  </si>
  <si>
    <t xml:space="preserve">JPI</t>
  </si>
  <si>
    <t xml:space="preserve">Flaherty &amp; Crmrn Pr Inc</t>
  </si>
  <si>
    <t xml:space="preserve">FFC</t>
  </si>
  <si>
    <t xml:space="preserve">Cohen Steers Tax Advantaged Pf</t>
  </si>
  <si>
    <t xml:space="preserve">PTA</t>
  </si>
  <si>
    <t xml:space="preserve">John Hancock Pr Inc III</t>
  </si>
  <si>
    <t xml:space="preserve">HPS</t>
  </si>
  <si>
    <t xml:space="preserve">John Hancock Pr Inc II </t>
  </si>
  <si>
    <t xml:space="preserve">HPF</t>
  </si>
  <si>
    <t xml:space="preserve">Cohen &amp; Steers Select Pf &amp; Inc</t>
  </si>
  <si>
    <t xml:space="preserve">PSF</t>
  </si>
  <si>
    <t xml:space="preserve">GLU-B</t>
  </si>
  <si>
    <t xml:space="preserve">GLU-A</t>
  </si>
  <si>
    <t xml:space="preserve">GIT-C</t>
  </si>
  <si>
    <t xml:space="preserve">GGM-B</t>
  </si>
  <si>
    <t xml:space="preserve">GMT-A</t>
  </si>
  <si>
    <t xml:space="preserve">OCCIV</t>
  </si>
  <si>
    <t xml:space="preserve">'OXLCO</t>
  </si>
  <si>
    <t xml:space="preserve">PRIF=J</t>
  </si>
  <si>
    <t xml:space="preserve">PRIF=K</t>
  </si>
  <si>
    <t xml:space="preserve">RSF</t>
  </si>
  <si>
    <t xml:space="preserve">TY</t>
  </si>
  <si>
    <t xml:space="preserve">PSK</t>
  </si>
  <si>
    <t xml:space="preserve">PFFD</t>
  </si>
  <si>
    <t xml:space="preserve">PGX</t>
  </si>
  <si>
    <t xml:space="preserve">VRP</t>
  </si>
  <si>
    <t xml:space="preserve">PFLD</t>
  </si>
  <si>
    <t xml:space="preserve">SPFF</t>
  </si>
  <si>
    <t xml:space="preserve">PGF</t>
  </si>
  <si>
    <t xml:space="preserve">IPPP</t>
  </si>
  <si>
    <t xml:space="preserve">Lodging REITs</t>
  </si>
  <si>
    <t xml:space="preserve">Name</t>
  </si>
  <si>
    <t xml:space="preserve">Shipping REITs</t>
  </si>
  <si>
    <t xml:space="preserve">ALIN-A</t>
  </si>
  <si>
    <t xml:space="preserve">ALIN-B</t>
  </si>
  <si>
    <t xml:space="preserve">ALIN-E</t>
  </si>
  <si>
    <t xml:space="preserve">GMLPP</t>
  </si>
  <si>
    <t xml:space="preserve">HMLP-A</t>
  </si>
  <si>
    <t xml:space="preserve">Note: some shippers have suspended dividends or redeemed share classes entirely</t>
  </si>
  <si>
    <t xml:space="preserve">Monthly Dividends</t>
  </si>
  <si>
    <t xml:space="preserve">EHA</t>
  </si>
  <si>
    <t xml:space="preserve">'FBIOP</t>
  </si>
  <si>
    <t xml:space="preserve">SOFTP</t>
  </si>
  <si>
    <t xml:space="preserve">Industry Averages</t>
  </si>
  <si>
    <t xml:space="preserve">Discount</t>
  </si>
  <si>
    <t xml:space="preserve">Business services &amp; Equipment</t>
  </si>
  <si>
    <t xml:space="preserve">Hotels, Lodging, Restaurants &amp; Travel</t>
  </si>
  <si>
    <t xml:space="preserve">Television &amp; radio</t>
  </si>
  <si>
    <t xml:space="preserve">Consumer goods</t>
  </si>
  <si>
    <t xml:space="preserve">Water utilities</t>
  </si>
  <si>
    <t xml:space="preserve">Utilities</t>
  </si>
  <si>
    <t xml:space="preserve">Airlines</t>
  </si>
  <si>
    <t xml:space="preserve">Technology</t>
  </si>
  <si>
    <t xml:space="preserve">Real Estate </t>
  </si>
  <si>
    <t xml:space="preserve">Diagnostics</t>
  </si>
  <si>
    <t xml:space="preserve">Travel &amp; Entertainment</t>
  </si>
  <si>
    <t xml:space="preserve">Air services</t>
  </si>
  <si>
    <t xml:space="preserve">Industrial</t>
  </si>
  <si>
    <t xml:space="preserve">Banking &amp; Savings</t>
  </si>
  <si>
    <t xml:space="preserve">REITs</t>
  </si>
  <si>
    <t xml:space="preserve">Transportation</t>
  </si>
  <si>
    <t xml:space="preserve">Shipping</t>
  </si>
  <si>
    <t xml:space="preserve">Credit services &amp; Lending</t>
  </si>
  <si>
    <t xml:space="preserve">Insurance</t>
  </si>
  <si>
    <t xml:space="preserve">Agriculture &amp; farm products</t>
  </si>
  <si>
    <t xml:space="preserve">Energy</t>
  </si>
  <si>
    <t xml:space="preserve">Financial </t>
  </si>
  <si>
    <t xml:space="preserve">Drugs &amp; pharmaceuticals</t>
  </si>
  <si>
    <t xml:space="preserve">Metals &amp; Mining</t>
  </si>
  <si>
    <t xml:space="preserve">Materials</t>
  </si>
  <si>
    <t xml:space="preserve">Oil &amp; Gas equipment &amp; services</t>
  </si>
  <si>
    <t xml:space="preserve">Clossed End Funds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</si>
</sst>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@"/>
    <numFmt numFmtId="166" formatCode="0.00%"/>
  </numFmts>
  <fonts count="8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Times New Roman"/>
      <family val="1"/>
      <charset val="1"/>
    </font>
    <font>
      <sz val="10"/>
      <name val="Times New Roman"/>
      <family val="1"/>
      <charset val="1"/>
    </font>
    <font>
      <sz val="10"/>
      <color rgb="FF0000FF"/>
      <name val="Times New Roman"/>
      <family val="1"/>
      <charset val="1"/>
    </font>
    <font>
      <b val="true"/>
      <sz val="10"/>
      <name val="Arial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99FF66"/>
        <bgColor rgb="FF99FFFF"/>
      </patternFill>
    </fill>
    <fill>
      <patternFill patternType="solid">
        <fgColor rgb="FFFF6600"/>
        <bgColor rgb="FFFF9900"/>
      </patternFill>
    </fill>
    <fill>
      <patternFill patternType="solid">
        <fgColor rgb="FFFF0000"/>
        <bgColor rgb="FF993300"/>
      </patternFill>
    </fill>
    <fill>
      <patternFill patternType="solid">
        <fgColor rgb="FF99FFFF"/>
        <bgColor rgb="FFCCFFFF"/>
      </patternFill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true" applyProtection="true">
      <alignment horizontal="center" vertical="bottom" textRotation="0" wrapText="tru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5" fontId="5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6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7" fillId="4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7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946B23"/>
      <rgbColor rgb="FF800080"/>
      <rgbColor rgb="FF008080"/>
      <rgbColor rgb="FFB3B3B3"/>
      <rgbColor rgb="FF808080"/>
      <rgbColor rgb="FF9999FF"/>
      <rgbColor rgb="FF94236B"/>
      <rgbColor rgb="FFFFFFCC"/>
      <rgbColor rgb="FF99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2300DC"/>
      <rgbColor rgb="FF00CCFF"/>
      <rgbColor rgb="FFCCFFFF"/>
      <rgbColor rgb="FF99FF66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47B823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sharedStrings" Target="sharedStrings.xml"/>
</Relationships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s://innovativeincomeinvestor.com/security/abacus-life-inc-9-875-fixed-rate-senior-notes-due-2028/" TargetMode="External"/><Relationship Id="rId2" Type="http://schemas.openxmlformats.org/officeDocument/2006/relationships/hyperlink" Target="https://innovativeincomeinvestor.com/security/aberdeen-income-cre4dit-strategies-fund-5-25-series-a-perpetual-preferred-stcok/" TargetMode="External"/><Relationship Id="rId3" Type="http://schemas.openxmlformats.org/officeDocument/2006/relationships/hyperlink" Target="https://innovativeincomeinvestor.com/security/resource-capital-corp-8-625-fixedfloat-series-cumul-redeem-preferred-stock/" TargetMode="External"/><Relationship Id="rId4" Type="http://schemas.openxmlformats.org/officeDocument/2006/relationships/hyperlink" Target="https://innovativeincomeinvestor.com/security/acres-commercial-realty-corp-7-875-series-d-cumulative-redeemable-preferred-stock/" TargetMode="External"/><Relationship Id="rId5" Type="http://schemas.openxmlformats.org/officeDocument/2006/relationships/hyperlink" Target="https://innovativeincomeinvestor.com/security/aegon-funding-company-llc-5-10-subordinated-notes-due-2049/" TargetMode="External"/><Relationship Id="rId6" Type="http://schemas.openxmlformats.org/officeDocument/2006/relationships/hyperlink" Target="https://innovativeincomeinvestor.com/security/affiliated-managers-group-inc-5-875-junior-subordinated-notes-due-2059/" TargetMode="External"/><Relationship Id="rId7" Type="http://schemas.openxmlformats.org/officeDocument/2006/relationships/hyperlink" Target="https://innovativeincomeinvestor.com/security/affiliated-managers-group-4-75-junior-subordinated-notes-due-9-30-2060/" TargetMode="External"/><Relationship Id="rId8" Type="http://schemas.openxmlformats.org/officeDocument/2006/relationships/hyperlink" Target="https://innovativeincomeinvestor.com/security/affiliated-managers-group-4-20-junior-subordinated-notes-due-2061/" TargetMode="External"/><Relationship Id="rId9" Type="http://schemas.openxmlformats.org/officeDocument/2006/relationships/hyperlink" Target="https://innovativeincomeinvestor.com/security/affiliated-managers-group-inc-6-75-junior-subordinated-notes-due-2064/" TargetMode="External"/><Relationship Id="rId10" Type="http://schemas.openxmlformats.org/officeDocument/2006/relationships/hyperlink" Target="https://innovativeincomeinvestor.com/security/ag-mortgage-investment-trust-8-00-series-c-fixed-to-floating-rate-cumulative-redeemable-preferred-stock/" TargetMode="External"/><Relationship Id="rId11" Type="http://schemas.openxmlformats.org/officeDocument/2006/relationships/hyperlink" Target="https://innovativeincomeinvestor.com/security/ag-mortgage-investment-trust-8-25-series-b-cumulative-redeemable-preferred-stock/" TargetMode="External"/><Relationship Id="rId12" Type="http://schemas.openxmlformats.org/officeDocument/2006/relationships/hyperlink" Target="https://innovativeincomeinvestor.com/security/ag-mortgage-investment-trust-00-series-b-cumulative-redeemable-preferred-stock/" TargetMode="External"/><Relationship Id="rId13" Type="http://schemas.openxmlformats.org/officeDocument/2006/relationships/hyperlink" Target="https://innovativeincomeinvestor.com/security/ag-mortgage-investment-trust-inc-9-50-senior-notes-due-2029/" TargetMode="External"/><Relationship Id="rId14" Type="http://schemas.openxmlformats.org/officeDocument/2006/relationships/hyperlink" Target="https://innovativeincomeinvestor.com/security/ag-mortgage-investment-trust-inc-9-50-senior-notes-due-2029-2/" TargetMode="External"/><Relationship Id="rId15" Type="http://schemas.openxmlformats.org/officeDocument/2006/relationships/hyperlink" Target="https://innovativeincomeinvestor.com/security/agnc-2/" TargetMode="External"/><Relationship Id="rId16" Type="http://schemas.openxmlformats.org/officeDocument/2006/relationships/hyperlink" Target="https://innovativeincomeinvestor.com/security/agnc-investment-corpoartion-6-50-series-e-fixed-to-floating-rate-cumulative-redeemable-preferred-stock/" TargetMode="External"/><Relationship Id="rId17" Type="http://schemas.openxmlformats.org/officeDocument/2006/relationships/hyperlink" Target="https://innovativeincomeinvestor.com/security/agnc-investment-corp-6-125-series-f-fixed-to-floating-rate-cumulative-redeemable-preferred-stock/" TargetMode="External"/><Relationship Id="rId18" Type="http://schemas.openxmlformats.org/officeDocument/2006/relationships/hyperlink" Target="https://innovativeincomeinvestor.com/security/agnc/" TargetMode="External"/><Relationship Id="rId19" Type="http://schemas.openxmlformats.org/officeDocument/2006/relationships/hyperlink" Target="https://innovativeincomeinvestor.com/security/agnc-investment-corp-7-75-series-g-fixed-rate-reset-cumulative-redeemable-preferred-stock/" TargetMode="External"/><Relationship Id="rId20" Type="http://schemas.openxmlformats.org/officeDocument/2006/relationships/hyperlink" Target="https://innovativeincomeinvestor.com/security/agree-realty-corporation-4-25-series-a-cumulative-redeemable-preferred-stock/" TargetMode="External"/><Relationship Id="rId21" Type="http://schemas.openxmlformats.org/officeDocument/2006/relationships/hyperlink" Target="https://innovativeincomeinvestor.com/security/agribank-fcb-6-875-fixed-to-floating-series-a-non-cumulative-perpetual-preferred-stock/" TargetMode="External"/><Relationship Id="rId22" Type="http://schemas.openxmlformats.org/officeDocument/2006/relationships/hyperlink" Target="https://innovativeincomeinvestor.com/security/air-lease-corporation-6-15-fixed-to-floating-rate-non-cumulative-perpetual-preferred-stock-series-a/" TargetMode="External"/><Relationship Id="rId23" Type="http://schemas.openxmlformats.org/officeDocument/2006/relationships/hyperlink" Target="https://innovativeincomeinvestor.com/security/air-t-funding-8-00-alpha-income-trust-preferred-securities-due-6-7-2049/" TargetMode="External"/><Relationship Id="rId24" Type="http://schemas.openxmlformats.org/officeDocument/2006/relationships/hyperlink" Target="https://innovativeincomeinvestor.com/security/algonquin-power-utilities-corp-6-20-fixed-to-floating-rate-subordinated-notes-series-a-due-july-1-2079/" TargetMode="External"/><Relationship Id="rId25" Type="http://schemas.openxmlformats.org/officeDocument/2006/relationships/hyperlink" Target="https://innovativeincomeinvestor.com/security/allstate-corporataion-5-10-fixed-rate-noncumulative-perpetual-preferred-stock-series-h/" TargetMode="External"/><Relationship Id="rId26" Type="http://schemas.openxmlformats.org/officeDocument/2006/relationships/hyperlink" Target="https://innovativeincomeinvestor.com/security/allstate-corporation-4-75-fixed-rate-noncumulative-perpetual-preferred-stock-series-i/" TargetMode="External"/><Relationship Id="rId27" Type="http://schemas.openxmlformats.org/officeDocument/2006/relationships/hyperlink" Target="https://innovativeincomeinvestor.com/security/allstate-corporation-7-375-fixed-rate-noncumulative-perpetual-preferred-stock-series-j/" TargetMode="External"/><Relationship Id="rId28" Type="http://schemas.openxmlformats.org/officeDocument/2006/relationships/hyperlink" Target="https://innovativeincomeinvestor.com/security/allstate-debentures/" TargetMode="External"/><Relationship Id="rId29" Type="http://schemas.openxmlformats.org/officeDocument/2006/relationships/hyperlink" Target="https://innovativeincomeinvestor.com/security/alta-equipment-group-inc-10-series-a-cumulative-perpetual-preferred/" TargetMode="External"/><Relationship Id="rId30" Type="http://schemas.openxmlformats.org/officeDocument/2006/relationships/hyperlink" Target="https://innovativeincomeinvestor.com/security/ameren-illinois-co-4-25-series-cumul-preferred-stock/" TargetMode="External"/><Relationship Id="rId31" Type="http://schemas.openxmlformats.org/officeDocument/2006/relationships/hyperlink" Target="https://innovativeincomeinvestor.com/security/ameren-illinois-co-4-90-series-cumul-preferred-stock/" TargetMode="External"/><Relationship Id="rId32" Type="http://schemas.openxmlformats.org/officeDocument/2006/relationships/hyperlink" Target="https://innovativeincomeinvestor.com/security/ameren-illinois-co-4-92-series-cumulative-preferred-stock/" TargetMode="External"/><Relationship Id="rId33" Type="http://schemas.openxmlformats.org/officeDocument/2006/relationships/hyperlink" Target="https://innovativeincomeinvestor.com/security/ameren-illinois-co-5-16-series-cumul-preferred-stock/" TargetMode="External"/><Relationship Id="rId34" Type="http://schemas.openxmlformats.org/officeDocument/2006/relationships/hyperlink" Target="https://innovativeincomeinvestor.com/security/ameren-4-08-cumulative-preferred-stock/" TargetMode="External"/><Relationship Id="rId35" Type="http://schemas.openxmlformats.org/officeDocument/2006/relationships/hyperlink" Target="https://innovativeincomeinvestor.com/security/ameren-illinios-co-4-00-series-cumul-preferred-stock/" TargetMode="External"/><Relationship Id="rId36" Type="http://schemas.openxmlformats.org/officeDocument/2006/relationships/hyperlink" Target="https://innovativeincomeinvestor.com/security/ameren-illinois-series-4-70-cumulative-preferred-stock/" TargetMode="External"/><Relationship Id="rId37" Type="http://schemas.openxmlformats.org/officeDocument/2006/relationships/hyperlink" Target="https://innovativeincomeinvestor.com/security/ameren-illinois-series-4-20-cumulative-preferred-stock/" TargetMode="External"/><Relationship Id="rId38" Type="http://schemas.openxmlformats.org/officeDocument/2006/relationships/hyperlink" Target="https://innovativeincomeinvestor.com/security/american-equity-investment-life-holding-company-5-95-fixed-rate-reset-non-cumulative-preferred-stock-series-a/" TargetMode="External"/><Relationship Id="rId39" Type="http://schemas.openxmlformats.org/officeDocument/2006/relationships/hyperlink" Target="https://innovativeincomeinvestor.com/security/american-equity-investment-life-holding-company-6-625-fixed-rate-reset-non-cumulative-preferred-stock-series-b/" TargetMode="External"/><Relationship Id="rId40" Type="http://schemas.openxmlformats.org/officeDocument/2006/relationships/hyperlink" Target="https://innovativeincomeinvestor.com/security/american-financial-group-5-875-subordinated-debentures-due-2059/" TargetMode="External"/><Relationship Id="rId41" Type="http://schemas.openxmlformats.org/officeDocument/2006/relationships/hyperlink" Target="https://innovativeincomeinvestor.com/security/americna-financial-group-inc-5-125-subordinated-debentures-due-2059/" TargetMode="External"/><Relationship Id="rId42" Type="http://schemas.openxmlformats.org/officeDocument/2006/relationships/hyperlink" Target="https://innovativeincomeinvestor.com/security/american-financial-group-inc-4-50-subordinated-debentures-due-2060/" TargetMode="External"/><Relationship Id="rId43" Type="http://schemas.openxmlformats.org/officeDocument/2006/relationships/hyperlink" Target="https://innovativeincomeinvestor.com/security/american-financial-group-inc-5-625-subordinated-debentures-due-2060/" TargetMode="External"/><Relationship Id="rId44" Type="http://schemas.openxmlformats.org/officeDocument/2006/relationships/hyperlink" Target="https://innovativeincomeinvestor.com/security/american-homes-4-rent-series-h-cumulative-redeemable-perpetual-preferred-shares/" TargetMode="External"/><Relationship Id="rId45" Type="http://schemas.openxmlformats.org/officeDocument/2006/relationships/hyperlink" Target="https://innovativeincomeinvestor.com/security/american-homes-4-rent-5-875-series-g-cumulative-redeemable-perpetual-preferred-shares/" TargetMode="External"/><Relationship Id="rId46" Type="http://schemas.openxmlformats.org/officeDocument/2006/relationships/hyperlink" Target="https://innovativeincomeinvestor.com/security/american-international-group-inc-series-a-5-85-non-cumulative-perpetual-preferred-stock/" TargetMode="External"/><Relationship Id="rId47" Type="http://schemas.openxmlformats.org/officeDocument/2006/relationships/hyperlink" Target="https://innovativeincomeinvestor.com/security/9754/" TargetMode="External"/><Relationship Id="rId48" Type="http://schemas.openxmlformats.org/officeDocument/2006/relationships/hyperlink" Target="https://innovativeincomeinvestor.com/security/ammo-inc-8-75-series-a-cumulative-redeemable-perpetual-preferred-stock/" TargetMode="External"/><Relationship Id="rId49" Type="http://schemas.openxmlformats.org/officeDocument/2006/relationships/hyperlink" Target="https://innovativeincomeinvestor.com/security/amtrust-financial-services-7-75-dep-shares-non-cumul-preferred-stock-series-e/" TargetMode="External"/><Relationship Id="rId50" Type="http://schemas.openxmlformats.org/officeDocument/2006/relationships/hyperlink" Target="https://innovativeincomeinvestor.com/security/amtrust-financial-services-6-95-dep-shares-non-cumul-preferred-stock-series-f/" TargetMode="External"/><Relationship Id="rId51" Type="http://schemas.openxmlformats.org/officeDocument/2006/relationships/hyperlink" Target="https://innovativeincomeinvestor.com/security/amtrust-financial-services-7-50-dep-shares-non-cumul-preferred-stock-series-d/" TargetMode="External"/><Relationship Id="rId52" Type="http://schemas.openxmlformats.org/officeDocument/2006/relationships/hyperlink" Target="https://innovativeincomeinvestor.com/security/amtrust-financial-services-6-75-non-cumulative-preferred-stock-series-a/" TargetMode="External"/><Relationship Id="rId53" Type="http://schemas.openxmlformats.org/officeDocument/2006/relationships/hyperlink" Target="https://innovativeincomeinvestor.com/security/amtrust-financial-services-7-25-dep-shares-non-cumul-preferred-stock-series-b/" TargetMode="External"/><Relationship Id="rId54" Type="http://schemas.openxmlformats.org/officeDocument/2006/relationships/hyperlink" Target="https://innovativeincomeinvestor.com/security/amtrust-financial-services-7-625-dep-shares-non-cumul-preferred-stock-series-c/" TargetMode="External"/><Relationship Id="rId55" Type="http://schemas.openxmlformats.org/officeDocument/2006/relationships/hyperlink" Target="https://innovativeincomeinvestor.com/security/angel-oak-mortgage-reit-inc-9-50-senior-notes-due-2029/" TargetMode="External"/><Relationship Id="rId56" Type="http://schemas.openxmlformats.org/officeDocument/2006/relationships/hyperlink" Target="https://innovativeincomeinvestor.com/security/annaly-capital-management-series-f-fixed-to-floating-cumulative-redeemable-preferred-stock/" TargetMode="External"/><Relationship Id="rId57" Type="http://schemas.openxmlformats.org/officeDocument/2006/relationships/hyperlink" Target="https://innovativeincomeinvestor.com/security/annaly-capital-management-675-series-i-fixed-to-floating-rate-cumulative-redeemable-preferred-stock/" TargetMode="External"/><Relationship Id="rId58" Type="http://schemas.openxmlformats.org/officeDocument/2006/relationships/hyperlink" Target="https://innovativeincomeinvestor.com/security/annaly-capital-management-series-g-6-50-fixed-to-floating-rate-cumulative-redeemable-preferred-stock/" TargetMode="External"/><Relationship Id="rId59" Type="http://schemas.openxmlformats.org/officeDocument/2006/relationships/hyperlink" Target="https://innovativeincomeinvestor.com/security/apollo-global-management-llc-6-375-series-a-non-cumulative-preferred-stock/" TargetMode="External"/><Relationship Id="rId60" Type="http://schemas.openxmlformats.org/officeDocument/2006/relationships/hyperlink" Target="https://innovativeincomeinvestor.com/security/apollo-global-management-llc-6-375-series-b-preferred-shares/" TargetMode="External"/><Relationship Id="rId61" Type="http://schemas.openxmlformats.org/officeDocument/2006/relationships/hyperlink" Target="https://innovativeincomeinvestor.com/security/apollo-global-management-7-625-fixed-rate-resettable-jr-subordinated-notes-due-2053/" TargetMode="External"/><Relationship Id="rId62" Type="http://schemas.openxmlformats.org/officeDocument/2006/relationships/hyperlink" Target="https://innovativeincomeinvestor.com/security/aplied-uv-inc-10-5-series-a-cumulative-perpetual-preferred-stock/" TargetMode="External"/><Relationship Id="rId63" Type="http://schemas.openxmlformats.org/officeDocument/2006/relationships/hyperlink" Target="https://innovativeincomeinvestor.com/security/14993/" TargetMode="External"/><Relationship Id="rId64" Type="http://schemas.openxmlformats.org/officeDocument/2006/relationships/hyperlink" Target="https://innovativeincomeinvestor.com/security/arbor-realty-trust-inc-6-25-series-e-cumulative-redeemable-preferred-stock/" TargetMode="External"/><Relationship Id="rId65" Type="http://schemas.openxmlformats.org/officeDocument/2006/relationships/hyperlink" Target="https://innovativeincomeinvestor.com/security/arbor-realty-trust-inc-6-25-fixed-to-floating-rate-cumulative-redeemable-preferred-stock/" TargetMode="External"/><Relationship Id="rId66" Type="http://schemas.openxmlformats.org/officeDocument/2006/relationships/hyperlink" Target="https://innovativeincomeinvestor.com/security/arch-capital-group-inc-4-55-non-cumulative-preferred-shares-series-g/" TargetMode="External"/><Relationship Id="rId67" Type="http://schemas.openxmlformats.org/officeDocument/2006/relationships/hyperlink" Target="https://innovativeincomeinvestor.com/security/arch-capital-5-45-non-cumulative-preferred-shares-series-f/" TargetMode="External"/><Relationship Id="rId68" Type="http://schemas.openxmlformats.org/officeDocument/2006/relationships/hyperlink" Target="https://innovativeincomeinvestor.com/security/argo-glockchain-plc-8-75-senior-notes-due-2026/" TargetMode="External"/><Relationship Id="rId69" Type="http://schemas.openxmlformats.org/officeDocument/2006/relationships/hyperlink" Target="https://innovativeincomeinvestor.com/security/argo-group-7-00-resettable-fixed-rate-preference-shares/" TargetMode="External"/><Relationship Id="rId70" Type="http://schemas.openxmlformats.org/officeDocument/2006/relationships/hyperlink" Target="http://innovativeincomeinvestor.com/security/argo-group-us-inc-6-50-senior-notes-due-2042/" TargetMode="External"/><Relationship Id="rId71" Type="http://schemas.openxmlformats.org/officeDocument/2006/relationships/hyperlink" Target="https://innovativeincomeinvestor.com/security/arlington-asset-investment-corp-6-00-senior-notes-due-2026/" TargetMode="External"/><Relationship Id="rId72" Type="http://schemas.openxmlformats.org/officeDocument/2006/relationships/hyperlink" Target="http://innovativeincomeinvestor.com/security/arlington-asset-investment/" TargetMode="External"/><Relationship Id="rId73" Type="http://schemas.openxmlformats.org/officeDocument/2006/relationships/hyperlink" Target="https://innovativeincomeinvestor.com/security/amada-hoffler-properties-inc-6-75-series-a-cumulative-redeemable-perpetual-preferred-stock/" TargetMode="External"/><Relationship Id="rId74" Type="http://schemas.openxmlformats.org/officeDocument/2006/relationships/hyperlink" Target="https://innovativeincomeinvestor.com/security/armour-residential-reit-inc-7-00-series-c-cumulative-redeemable-preferred-stock/" TargetMode="External"/><Relationship Id="rId75" Type="http://schemas.openxmlformats.org/officeDocument/2006/relationships/hyperlink" Target="https://innovativeincomeinvestor.com/security/ashford-hospitality-trust-8-45-series-d-cumulative-preferred-stock/" TargetMode="External"/><Relationship Id="rId76" Type="http://schemas.openxmlformats.org/officeDocument/2006/relationships/hyperlink" Target="https://innovativeincomeinvestor.com/security/ashford-hospitality-trust-7-375-series-g-cumulative-preferred-stock/" TargetMode="External"/><Relationship Id="rId77" Type="http://schemas.openxmlformats.org/officeDocument/2006/relationships/hyperlink" Target="https://innovativeincomeinvestor.com/security/ashford-hospitality-trust-7-50-2/" TargetMode="External"/><Relationship Id="rId78" Type="http://schemas.openxmlformats.org/officeDocument/2006/relationships/hyperlink" Target="https://innovativeincomeinvestor.com/security/ashford-hospitality-trust-7-50/" TargetMode="External"/><Relationship Id="rId79" Type="http://schemas.openxmlformats.org/officeDocument/2006/relationships/hyperlink" Target="https://innovativeincomeinvestor.com/security/ashford-hospitality-trust-7-375-series-f-cumulative-preferred-stock/" TargetMode="External"/><Relationship Id="rId80" Type="http://schemas.openxmlformats.org/officeDocument/2006/relationships/hyperlink" Target="https://innovativeincomeinvestor.com/security/aspen-insurance-holdings-ltd-5-625-perpetual-non-cumulative-preference-shares/" TargetMode="External"/><Relationship Id="rId81" Type="http://schemas.openxmlformats.org/officeDocument/2006/relationships/hyperlink" Target="https://innovativeincomeinvestor.com/security/aspen-insurance-holdings-ltd-5-95-fixedfloat-perp-non-cumul-preference-shares/" TargetMode="External"/><Relationship Id="rId82" Type="http://schemas.openxmlformats.org/officeDocument/2006/relationships/hyperlink" Target="https://innovativeincomeinvestor.com/security/aspen-insurance-holdings-limited-5-625-perpetual-non-cumulative-preference-shares/" TargetMode="External"/><Relationship Id="rId83" Type="http://schemas.openxmlformats.org/officeDocument/2006/relationships/hyperlink" Target="https://innovativeincomeinvestor.com/security/associated-banc-corp-5-875-non-cumulative-perpetual-preferred-stock-series-e/" TargetMode="External"/><Relationship Id="rId84" Type="http://schemas.openxmlformats.org/officeDocument/2006/relationships/hyperlink" Target="https://innovativeincomeinvestor.com/security/associated-banc-corp-5-625-non-cumulative-perpetual-preferred-shares-series-f/" TargetMode="External"/><Relationship Id="rId85" Type="http://schemas.openxmlformats.org/officeDocument/2006/relationships/hyperlink" Target="https://innovativeincomeinvestor.com/security/assurant-inc-5-25-subordinated-notes-due-2061/" TargetMode="External"/><Relationship Id="rId86" Type="http://schemas.openxmlformats.org/officeDocument/2006/relationships/hyperlink" Target="https://innovativeincomeinvestor.com/security/att-inc-5-00-perpetual-preferred-stock-series-a/" TargetMode="External"/><Relationship Id="rId87" Type="http://schemas.openxmlformats.org/officeDocument/2006/relationships/hyperlink" Target="http://innovativeincomeinvestor.com/security/att-inc-5-35-global-notes-due-1112066/" TargetMode="External"/><Relationship Id="rId88" Type="http://schemas.openxmlformats.org/officeDocument/2006/relationships/hyperlink" Target="https://innovativeincomeinvestor.com/security/att-4-75-perpetual-preferred-stock-series-c/" TargetMode="External"/><Relationship Id="rId89" Type="http://schemas.openxmlformats.org/officeDocument/2006/relationships/hyperlink" Target="https://innovativeincomeinvestor.com/security/att-5-625-global-notes-due-2067/" TargetMode="External"/><Relationship Id="rId90" Type="http://schemas.openxmlformats.org/officeDocument/2006/relationships/hyperlink" Target="https://innovativeincomeinvestor.com/security/athene-6-375-fixed-rate-reseet-perpetual-non-cumulative-preference-shares-series-c/" TargetMode="External"/><Relationship Id="rId91" Type="http://schemas.openxmlformats.org/officeDocument/2006/relationships/hyperlink" Target="https://innovativeincomeinvestor.com/security/athene-holding-ltd-6-35-fixed-to-floating-rate-perpetual-non-cumulative-preference-shares-series-a/" TargetMode="External"/><Relationship Id="rId92" Type="http://schemas.openxmlformats.org/officeDocument/2006/relationships/hyperlink" Target="https://innovativeincomeinvestor.com/security/12247/" TargetMode="External"/><Relationship Id="rId93" Type="http://schemas.openxmlformats.org/officeDocument/2006/relationships/hyperlink" Target="https://innovativeincomeinvestor.com/security/athene-holding-ltd-5-625-fixed-rate-perpetual-non-cumulative-preferred-stock-series-b/" TargetMode="External"/><Relationship Id="rId94" Type="http://schemas.openxmlformats.org/officeDocument/2006/relationships/hyperlink" Target="https://innovativeincomeinvestor.com/security/athene-holding-ltd-7-75-fixed-rate-reset-perpetual-non-cumulative-preference-shares-series-e/" TargetMode="External"/><Relationship Id="rId95" Type="http://schemas.openxmlformats.org/officeDocument/2006/relationships/hyperlink" Target="https://innovativeincomeinvestor.com/security/athene-7-25-fixed-rate-reset-junior-subordinated-debentures-due-2064/" TargetMode="External"/><Relationship Id="rId96" Type="http://schemas.openxmlformats.org/officeDocument/2006/relationships/hyperlink" Target="https://innovativeincomeinvestor.com/security/atlantic-union-bancshares-6-875-perpetual-non-cumulative-preferred-stock-series-a/" TargetMode="External"/><Relationship Id="rId97" Type="http://schemas.openxmlformats.org/officeDocument/2006/relationships/hyperlink" Target="https://innovativeincomeinvestor.com/security/atlanticus-holdings-corp-7-625-series-b-cumulative-perpetual-preferred-stock/" TargetMode="External"/><Relationship Id="rId98" Type="http://schemas.openxmlformats.org/officeDocument/2006/relationships/hyperlink" Target="https://innovativeincomeinvestor.com/security/atlanticus-holdings-corporation-6-125-senior-notes-due-2026/" TargetMode="External"/><Relationship Id="rId99" Type="http://schemas.openxmlformats.org/officeDocument/2006/relationships/hyperlink" Target="https://innovativeincomeinvestor.com/security/atlanticus-holdings-corporation-9-25-senior-notes-due-2029/" TargetMode="External"/><Relationship Id="rId100" Type="http://schemas.openxmlformats.org/officeDocument/2006/relationships/hyperlink" Target="https://innovativeincomeinvestor.com/security/seaspan-corp-7-95-series-d-cumulative-redeemable-perpetual-preferred-shares/" TargetMode="External"/><Relationship Id="rId101" Type="http://schemas.openxmlformats.org/officeDocument/2006/relationships/hyperlink" Target="https://innovativeincomeinvestor.com/security/seaspan-corp-7-875-series-h-cumulative-redeemable-perpetual-preferred-shares/" TargetMode="External"/><Relationship Id="rId102" Type="http://schemas.openxmlformats.org/officeDocument/2006/relationships/hyperlink" Target="https://innovativeincomeinvestor.com/security/seaspan-corporation-8-series-i-fixed-to-floating-rate-cumulative-redeemable-perpetual-preferred-shares/" TargetMode="External"/><Relationship Id="rId103" Type="http://schemas.openxmlformats.org/officeDocument/2006/relationships/hyperlink" Target="https://innovativeincomeinvestor.com/security/axis-capital-holdings-ltd-5-50-dep-shares-non-cumul-series-e/" TargetMode="External"/><Relationship Id="rId104" Type="http://schemas.openxmlformats.org/officeDocument/2006/relationships/hyperlink" Target="https://innovativeincomeinvestor.com/security/b-riley-financial-inc-5-00-senior-notes-due-2026/" TargetMode="External"/><Relationship Id="rId105" Type="http://schemas.openxmlformats.org/officeDocument/2006/relationships/hyperlink" Target="https://innovativeincomeinvestor.com/security/b-riley-financial-7-375-series-b-cumulative-perpetual-preferred/" TargetMode="External"/><Relationship Id="rId106" Type="http://schemas.openxmlformats.org/officeDocument/2006/relationships/hyperlink" Target="https://innovativeincomeinvestor.com/security/b-riley-financial-inc-6-875-series-a-cumulative-preferred-stock/" TargetMode="External"/><Relationship Id="rId107" Type="http://schemas.openxmlformats.org/officeDocument/2006/relationships/hyperlink" Target="https://innovativeincomeinvestor.com/security/b-riley-financial-inc-6-75-senior-notes-due-2024/" TargetMode="External"/><Relationship Id="rId108" Type="http://schemas.openxmlformats.org/officeDocument/2006/relationships/hyperlink" Target="https://innovativeincomeinvestor.com/security/b-riley-financial-inc-6-375-senior-notes-due-2025/" TargetMode="External"/><Relationship Id="rId109" Type="http://schemas.openxmlformats.org/officeDocument/2006/relationships/hyperlink" Target="https://innovativeincomeinvestor.com/security/b-riley-financial-inc-5-50-senior-notes-due-2026/" TargetMode="External"/><Relationship Id="rId110" Type="http://schemas.openxmlformats.org/officeDocument/2006/relationships/hyperlink" Target="https://innovativeincomeinvestor.com/security/b-riley-financial-inc-5-25-senior-notes-due-2028/" TargetMode="External"/><Relationship Id="rId111" Type="http://schemas.openxmlformats.org/officeDocument/2006/relationships/hyperlink" Target="https://innovativeincomeinvestor.com/security/b-riley-financial-inc-6-50-senior-notes-due-2026/" TargetMode="External"/><Relationship Id="rId112" Type="http://schemas.openxmlformats.org/officeDocument/2006/relationships/hyperlink" Target="https://innovativeincomeinvestor.com/security/b-riley-financial-inc-6-00-senior-notes-due-2028/" TargetMode="External"/><Relationship Id="rId113" Type="http://schemas.openxmlformats.org/officeDocument/2006/relationships/hyperlink" Target="https://innovativeincomeinvestor.com/security/babcock-and-wilcox-enterprises-inc-8-125-senior-notes-due-2-28-2026/" TargetMode="External"/><Relationship Id="rId114" Type="http://schemas.openxmlformats.org/officeDocument/2006/relationships/hyperlink" Target="https://innovativeincomeinvestor.com/security/babcock-and-wilcox-enterprises-inc-7-75-series-a-cumulative-perpetual-preferred/" TargetMode="External"/><Relationship Id="rId115" Type="http://schemas.openxmlformats.org/officeDocument/2006/relationships/hyperlink" Target="https://innovativeincomeinvestor.com/security/babcock-wilcox-enterprises-inc-6-50-senior-notes-due-2026/" TargetMode="External"/><Relationship Id="rId116" Type="http://schemas.openxmlformats.org/officeDocument/2006/relationships/hyperlink" Target="https://innovativeincomeinvestor.com/security/pacwest-bancorp-7-75-fixed-rate-reset-non-cumulative-perpetual-preferred-stock-series-a/" TargetMode="External"/><Relationship Id="rId117" Type="http://schemas.openxmlformats.org/officeDocument/2006/relationships/hyperlink" Target="https://innovativeincomeinvestor.com/security/bancroft-fund-ltd-5-375-series-a-cumulative-preferred-shares/" TargetMode="External"/><Relationship Id="rId118" Type="http://schemas.openxmlformats.org/officeDocument/2006/relationships/hyperlink" Target="https://innovativeincomeinvestor.com/security/bank-of-america-corp-5-375-non-cumulative-preferred-stock-series-kk/" TargetMode="External"/><Relationship Id="rId119" Type="http://schemas.openxmlformats.org/officeDocument/2006/relationships/hyperlink" Target="https://innovativeincomeinvestor.com/security/bank-of-america-6-00-non-cumulative-preferred-stock-series-gg/" TargetMode="External"/><Relationship Id="rId120" Type="http://schemas.openxmlformats.org/officeDocument/2006/relationships/hyperlink" Target="https://innovativeincomeinvestor.com/security/bank-of-america-floating-rate-dep-shares-non-cumul-pfd-stock-series-i/" TargetMode="External"/><Relationship Id="rId121" Type="http://schemas.openxmlformats.org/officeDocument/2006/relationships/hyperlink" Target="https://innovativeincomeinvestor.com/security/bank-of-america-corpoartion-5-00-non-cumulative-preferred-stock-series-ll/" TargetMode="External"/><Relationship Id="rId122" Type="http://schemas.openxmlformats.org/officeDocument/2006/relationships/hyperlink" Target="https://innovativeincomeinvestor.com/security/bank-of-america-floating-rate-dep-shares-non-cumul-pfd-stock-series-5/" TargetMode="External"/><Relationship Id="rId123" Type="http://schemas.openxmlformats.org/officeDocument/2006/relationships/hyperlink" Target="https://innovativeincomeinvestor.com/security/bank-of-america-4-12-non-cumulative-preferred-stock-series-pp/" TargetMode="External"/><Relationship Id="rId124" Type="http://schemas.openxmlformats.org/officeDocument/2006/relationships/hyperlink" Target="https://innovativeincomeinvestor.com/security/bank-of-america-4-376-non-cumulative-preferred-shares-series-nn/" TargetMode="External"/><Relationship Id="rId125" Type="http://schemas.openxmlformats.org/officeDocument/2006/relationships/hyperlink" Target="https://innovativeincomeinvestor.com/security/bank-of-america-floating-rate-dep-shares-non-cumul-pfd-stock-series-2/" TargetMode="External"/><Relationship Id="rId126" Type="http://schemas.openxmlformats.org/officeDocument/2006/relationships/hyperlink" Target="https://innovativeincomeinvestor.com/security/bank-of-america-floating-rate-dep-shares-non-cumul-preferred-stock-series-e/" TargetMode="External"/><Relationship Id="rId127" Type="http://schemas.openxmlformats.org/officeDocument/2006/relationships/hyperlink" Target="https://innovativeincomeinvestor.com/security/bank-of-america-floating-rate-dep-shares-non-cumul-pfd-stock-series-4/" TargetMode="External"/><Relationship Id="rId128" Type="http://schemas.openxmlformats.org/officeDocument/2006/relationships/hyperlink" Target="https://innovativeincomeinvestor.com/security/bank-of-america-corp-4-25-non-cumulative-preferred-shares-series-qq/" TargetMode="External"/><Relationship Id="rId129" Type="http://schemas.openxmlformats.org/officeDocument/2006/relationships/hyperlink" Target="https://innovativeincomeinvestor.com/security/bank-of-america-4-75-non-cumulative-preferred-stock-series-ss/" TargetMode="External"/><Relationship Id="rId130" Type="http://schemas.openxmlformats.org/officeDocument/2006/relationships/hyperlink" Target="https://innovativeincomeinvestor.com/security/bank-of-america-corporation-non-cumulative-perpetual-preferred-convertible-preferred-stock-series-l-1000/" TargetMode="External"/><Relationship Id="rId131" Type="http://schemas.openxmlformats.org/officeDocument/2006/relationships/hyperlink" Target="https://innovativeincomeinvestor.com/security/bank-of-hawaii-corporation-4-375-non-cumulative-perpetual-preferred-stock-series-a/" TargetMode="External"/><Relationship Id="rId132" Type="http://schemas.openxmlformats.org/officeDocument/2006/relationships/hyperlink" Target="https://innovativeincomeinvestor.com/security/bank-of-hhawaii-corp-8-00-non-cumulative-perpetual-preferred-stock-series-b/" TargetMode="External"/><Relationship Id="rId133" Type="http://schemas.openxmlformats.org/officeDocument/2006/relationships/hyperlink" Target="https://innovativeincomeinvestor.com/security/bank-ozk-4-625-series-a-non-cumulative-perpetual-preferred-stock/" TargetMode="External"/><Relationship Id="rId134" Type="http://schemas.openxmlformats.org/officeDocument/2006/relationships/hyperlink" Target="https://innovativeincomeinvestor.com/security/structred-products-corts-bellesouth-debentures-7/" TargetMode="External"/><Relationship Id="rId135" Type="http://schemas.openxmlformats.org/officeDocument/2006/relationships/hyperlink" Target="https://innovativeincomeinvestor.com/security/bfc-capital-trust-ii-7-20-cumul-trust-preferred-securities/" TargetMode="External"/><Relationship Id="rId136" Type="http://schemas.openxmlformats.org/officeDocument/2006/relationships/hyperlink" Target="https://innovativeincomeinvestor.com/security/bip-bermuda-holdings-i-limited-5-125-perpetual-subordinated-notes/" TargetMode="External"/><Relationship Id="rId137" Type="http://schemas.openxmlformats.org/officeDocument/2006/relationships/hyperlink" Target="https://innovativeincomeinvestor.com/security/braemar-hotels-resorts-8-25-series-d-cumulative-preferred-stock/" TargetMode="External"/><Relationship Id="rId138" Type="http://schemas.openxmlformats.org/officeDocument/2006/relationships/hyperlink" Target="https://innovativeincomeinvestor.com/security/bridgewater-bancshares-inc-5-875-non-cumulative-perpetual-preferred-stock-series-a-2/" TargetMode="External"/><Relationship Id="rId139" Type="http://schemas.openxmlformats.org/officeDocument/2006/relationships/hyperlink" Target="https://innovativeincomeinvestor.com/security/brighthouse-financial-6-60-non-cumulative-preferred-stock-series-a-2/" TargetMode="External"/><Relationship Id="rId140" Type="http://schemas.openxmlformats.org/officeDocument/2006/relationships/hyperlink" Target="https://innovativeincomeinvestor.com/security/brighthouse-financial-6-60-non-cumulative-preferred-stock-series-a/" TargetMode="External"/><Relationship Id="rId141" Type="http://schemas.openxmlformats.org/officeDocument/2006/relationships/hyperlink" Target="https://innovativeincomeinvestor.com/security/brighthouse-financial-inc-5-375-non-cumulative-preferred-stock-series-c/" TargetMode="External"/><Relationship Id="rId142" Type="http://schemas.openxmlformats.org/officeDocument/2006/relationships/hyperlink" Target="https://innovativeincomeinvestor.com/security/brighthouse-financial-6-25-junior-subordinated-debentures-due-2058/" TargetMode="External"/><Relationship Id="rId143" Type="http://schemas.openxmlformats.org/officeDocument/2006/relationships/hyperlink" Target="https://innovativeincomeinvestor.com/security/brighthouse-financial-inc-3-85-senior-notes-due-2051/" TargetMode="External"/><Relationship Id="rId144" Type="http://schemas.openxmlformats.org/officeDocument/2006/relationships/hyperlink" Target="https://innovativeincomeinvestor.com/security/brookfield-brp-holdings-canada-inc-4-625-perpetual-subordinated-notes/" TargetMode="External"/><Relationship Id="rId145" Type="http://schemas.openxmlformats.org/officeDocument/2006/relationships/hyperlink" Target="https://innovativeincomeinvestor.com/security/brookfield-brp-holdings-canada-inc-4-875-perpetual-subordinated-notes/" TargetMode="External"/><Relationship Id="rId146" Type="http://schemas.openxmlformats.org/officeDocument/2006/relationships/hyperlink" Target="https://innovativeincomeinvestor.com/security/brookfield-finance-i-plc-4-50-perpetual-subordinated-notes/" TargetMode="External"/><Relationship Id="rId147" Type="http://schemas.openxmlformats.org/officeDocument/2006/relationships/hyperlink" Target="https://innovativeincomeinvestor.com/security/brookfield-finance-inc-4-625-subordinated-notes-due-10-16-2080/" TargetMode="External"/><Relationship Id="rId148" Type="http://schemas.openxmlformats.org/officeDocument/2006/relationships/hyperlink" Target="https://innovativeincomeinvestor.com/security/brookfield-infrastructure-finance-ulc/" TargetMode="External"/><Relationship Id="rId149" Type="http://schemas.openxmlformats.org/officeDocument/2006/relationships/hyperlink" Target="https://innovativeincomeinvestor.com/security/brookfield-infrastructure-finance-ulc-7-25-subordinated-notes-due-2084/" TargetMode="External"/><Relationship Id="rId150" Type="http://schemas.openxmlformats.org/officeDocument/2006/relationships/hyperlink" Target="https://innovativeincomeinvestor.com/security/brookfield-infrastructure-partners-lp-5-125-class-a-preferred-limited-partnership-unit-series-13/" TargetMode="External"/><Relationship Id="rId151" Type="http://schemas.openxmlformats.org/officeDocument/2006/relationships/hyperlink" Target="https://innovativeincomeinvestor.com/security/brookfield-infrastructure-partners-lp-5-00-class-a-preferred-limited-partnership-units-series-14/" TargetMode="External"/><Relationship Id="rId152" Type="http://schemas.openxmlformats.org/officeDocument/2006/relationships/hyperlink" Target="https://innovativeincomeinvestor.com/security/brookfield-property-partners-lp-6-25-cumulative-redeemable-preferred-stock-series-4/" TargetMode="External"/><Relationship Id="rId153" Type="http://schemas.openxmlformats.org/officeDocument/2006/relationships/hyperlink" Target="https://innovativeincomeinvestor.com/security/brookfield-property-partnerse-5-75-class-a-cumulative-redeemable-perpetual-preferred-units-series-3/" TargetMode="External"/><Relationship Id="rId154" Type="http://schemas.openxmlformats.org/officeDocument/2006/relationships/hyperlink" Target="https://innovativeincomeinvestor.com/security/brookfield-property-partners-l-p-6-375-class-a-cumulative-redeemable-perpetual-preferred-units-series-2/" TargetMode="External"/><Relationship Id="rId155" Type="http://schemas.openxmlformats.org/officeDocument/2006/relationships/hyperlink" Target="https://innovativeincomeinvestor.com/security/brookfield-property-partners-lp-6-50-class-a-cumulative-redeemable-perpetual-preferred-units-series-1/" TargetMode="External"/><Relationship Id="rId156" Type="http://schemas.openxmlformats.org/officeDocument/2006/relationships/hyperlink" Target="https://innovativeincomeinvestor.com/security/brookfield-renewable-partners-lp-5-25-class-a-preferred-limited-partnership-units-deries-17/" TargetMode="External"/><Relationship Id="rId157" Type="http://schemas.openxmlformats.org/officeDocument/2006/relationships/hyperlink" Target="https://innovativeincomeinvestor.com/security/brunswick-corp-6-625-senior-notes-due-2049/" TargetMode="External"/><Relationship Id="rId158" Type="http://schemas.openxmlformats.org/officeDocument/2006/relationships/hyperlink" Target="https://innovativeincomeinvestor.com/security/brunswick-corporation-50-senior-notes-due-2048/" TargetMode="External"/><Relationship Id="rId159" Type="http://schemas.openxmlformats.org/officeDocument/2006/relationships/hyperlink" Target="https://innovativeincomeinvestor.com/security/brunswick-corporation-6-375-notes-due-2049/" TargetMode="External"/><Relationship Id="rId160" Type="http://schemas.openxmlformats.org/officeDocument/2006/relationships/hyperlink" Target="https://innovativeincomeinvestor.com/security/bancorpsouth-bank-6-50-series-a-non-cumulative-perpetual-preferred-stock/" TargetMode="External"/><Relationship Id="rId161" Type="http://schemas.openxmlformats.org/officeDocument/2006/relationships/hyperlink" Target="https://innovativeincomeinvestor.com/security/cadiz-inc-8-875-series-a-cumulative-perpetual-preferred-stock/" TargetMode="External"/><Relationship Id="rId162" Type="http://schemas.openxmlformats.org/officeDocument/2006/relationships/hyperlink" Target="https://innovativeincomeinvestor.com/security/capital-one-financial-4-80-fixed-rate-non-cumulative-perpetual-preferred-stock-series-j/" TargetMode="External"/><Relationship Id="rId163" Type="http://schemas.openxmlformats.org/officeDocument/2006/relationships/hyperlink" Target="https://innovativeincomeinvestor.com/security/capital-one-financial-4-75-fixed-rate-non-cumulative-perpetual-preferred-stock-series-k/" TargetMode="External"/><Relationship Id="rId164" Type="http://schemas.openxmlformats.org/officeDocument/2006/relationships/hyperlink" Target="https://innovativeincomeinvestor.com/security/capital-one-financial-corporation-5-00-fixed-rate-non-cumulative-perpetual-preferred-stock-series-i/" TargetMode="External"/><Relationship Id="rId165" Type="http://schemas.openxmlformats.org/officeDocument/2006/relationships/hyperlink" Target="https://innovativeincomeinvestor.com/security/capital-one-financial-4-375-non-cumulative-perpetual-preferred-stock-series-l/" TargetMode="External"/><Relationship Id="rId166" Type="http://schemas.openxmlformats.org/officeDocument/2006/relationships/hyperlink" Target="https://innovativeincomeinvestor.com/security/capital-southwest-corporation-7-75-notes-due-2028/" TargetMode="External"/><Relationship Id="rId167" Type="http://schemas.openxmlformats.org/officeDocument/2006/relationships/hyperlink" Target="https://innovativeincomeinvestor.com/security/medical-transcription-billing-corp-11-series-a-cumualtive-redeemable-perpetual-preferred-stock/" TargetMode="External"/><Relationship Id="rId168" Type="http://schemas.openxmlformats.org/officeDocument/2006/relationships/hyperlink" Target="https://innovativeincomeinvestor.com/security/carecloud-inc-8-75-series-b-cumulative-redeemable-perpetual-preferred-stock/" TargetMode="External"/><Relationship Id="rId169" Type="http://schemas.openxmlformats.org/officeDocument/2006/relationships/hyperlink" Target="https://innovativeincomeinvestor.com/security/carlyle-credit-income-fund-8-75-series-a-term-preferred-shares-due-2028/" TargetMode="External"/><Relationship Id="rId170" Type="http://schemas.openxmlformats.org/officeDocument/2006/relationships/hyperlink" Target="https://innovativeincomeinvestor.com/security/carlyle-finance-llc-4-625-subordinated-notes-due-2061/" TargetMode="External"/><Relationship Id="rId171" Type="http://schemas.openxmlformats.org/officeDocument/2006/relationships/hyperlink" Target="https://innovativeincomeinvestor.com/security/cedar-realty-trust-6-50-series-c-cumulative-redeemable-preferred-stock/" TargetMode="External"/><Relationship Id="rId172" Type="http://schemas.openxmlformats.org/officeDocument/2006/relationships/hyperlink" Target="https://innovativeincomeinvestor.com/security/cedar-realty-trust-7-25-series-b-cumulative-redeemable-preferred-stock/" TargetMode="External"/><Relationship Id="rId173" Type="http://schemas.openxmlformats.org/officeDocument/2006/relationships/hyperlink" Target="https://innovativeincomeinvestor.com/security/chs-inc-8-00-cumulative-redeemable-preferred-stock/" TargetMode="External"/><Relationship Id="rId174" Type="http://schemas.openxmlformats.org/officeDocument/2006/relationships/hyperlink" Target="https://innovativeincomeinvestor.com/security/chs-inc-7-50-class-b-cumulative-redeemable-preferred-stock-series-4/" TargetMode="External"/><Relationship Id="rId175" Type="http://schemas.openxmlformats.org/officeDocument/2006/relationships/hyperlink" Target="https://innovativeincomeinvestor.com/security/chs-inc-6-75-class-b-reset-rate-cumul-redeemable-preferred-stock-series-3/" TargetMode="External"/><Relationship Id="rId176" Type="http://schemas.openxmlformats.org/officeDocument/2006/relationships/hyperlink" Target="https://innovativeincomeinvestor.com/security/chs-inc-7-875-class-b-cumulative-redeemable-preferred-stock-series-1/" TargetMode="External"/><Relationship Id="rId177" Type="http://schemas.openxmlformats.org/officeDocument/2006/relationships/hyperlink" Target="https://innovativeincomeinvestor.com/security/chs-inc-7-10-class-b-reset-rate-cumul-redeemable-preferred-stock-series-2/" TargetMode="External"/><Relationship Id="rId178" Type="http://schemas.openxmlformats.org/officeDocument/2006/relationships/hyperlink" Target="https://innovativeincomeinvestor.com/security/investors-real-estate-trust-6-625-series-c-cumulative-redeemable-preferred-shares/" TargetMode="External"/><Relationship Id="rId179" Type="http://schemas.openxmlformats.org/officeDocument/2006/relationships/hyperlink" Target="https://innovativeincomeinvestor.com/security/charah-solutions-inc-8-50-senior-notes-due-2026/" TargetMode="External"/><Relationship Id="rId180" Type="http://schemas.openxmlformats.org/officeDocument/2006/relationships/hyperlink" Target="https://innovativeincomeinvestor.com/security/chatham-lodging-trust-6-625-series-a-cumulative-redeemable-preferred-stock/" TargetMode="External"/><Relationship Id="rId181" Type="http://schemas.openxmlformats.org/officeDocument/2006/relationships/hyperlink" Target="https://innovativeincomeinvestor.com/security/cherry-hill-motgage-investment-co-8-20-series-a-cumulative-redeemable-preerred-stock/" TargetMode="External"/><Relationship Id="rId182" Type="http://schemas.openxmlformats.org/officeDocument/2006/relationships/hyperlink" Target="https://innovativeincomeinvestor.com/security/cherry-hill-mortgage-8-25-series-b-fixed-to-floating-rate-cumulative-redeemable-preferred-stock/" TargetMode="External"/><Relationship Id="rId183" Type="http://schemas.openxmlformats.org/officeDocument/2006/relationships/hyperlink" Target="https://innovativeincomeinvestor.com/security/chicken-soup-for-the-soul-entertainment-9-75-series-a-cumulative-redeemable-perpetual-preferred-stock/" TargetMode="External"/><Relationship Id="rId184" Type="http://schemas.openxmlformats.org/officeDocument/2006/relationships/hyperlink" Target="https://innovativeincomeinvestor.com/security/chicken-soup-for-the-soul-entertainment-9-50-notes-due-2025/" TargetMode="External"/><Relationship Id="rId185" Type="http://schemas.openxmlformats.org/officeDocument/2006/relationships/hyperlink" Target="https://innovativeincomeinvestor.com/security/chimera-investment-corporation-8-series-d-fixed-to-floating-rate-cumulative-redeemable-preferred-stock/" TargetMode="External"/><Relationship Id="rId186" Type="http://schemas.openxmlformats.org/officeDocument/2006/relationships/hyperlink" Target="https://innovativeincomeinvestor.com/security/chimera-investment-corp-7-75-series-c-fixed-to-floating-rate-cumulative-redeemable-preferred-stock/" TargetMode="External"/><Relationship Id="rId187" Type="http://schemas.openxmlformats.org/officeDocument/2006/relationships/hyperlink" Target="https://innovativeincomeinvestor.com/security/chimera-investment-corp-8-00-series-a-cumulative-redeemable-preferred-stock/" TargetMode="External"/><Relationship Id="rId188" Type="http://schemas.openxmlformats.org/officeDocument/2006/relationships/hyperlink" Target="https://innovativeincomeinvestor.com/security/chimera-investment-corp-8-series-b-fixed-to-floating-rate-cumulative-redeemable-preferred-stock/" TargetMode="External"/><Relationship Id="rId189" Type="http://schemas.openxmlformats.org/officeDocument/2006/relationships/hyperlink" Target="https://innovativeincomeinvestor.com/security/chimera-investment-corporation-9-00-senior-notes-due-2029/" TargetMode="External"/><Relationship Id="rId190" Type="http://schemas.openxmlformats.org/officeDocument/2006/relationships/hyperlink" Target="https://innovativeincomeinvestor.com/security/chimera-investment-corporation-9-25-senior-notes-due-2029/" TargetMode="External"/><Relationship Id="rId191" Type="http://schemas.openxmlformats.org/officeDocument/2006/relationships/hyperlink" Target="https://innovativeincomeinvestor.com/security/cion-investment-corporation-7-50-notes-due-2029/" TargetMode="External"/><Relationship Id="rId192" Type="http://schemas.openxmlformats.org/officeDocument/2006/relationships/hyperlink" Target="https://innovativeincomeinvestor.com/security/citigroup-inc-6-875-dep-shares-fixedfloat-non-cumul-preferred-stock-series-k/" TargetMode="External"/><Relationship Id="rId193" Type="http://schemas.openxmlformats.org/officeDocument/2006/relationships/hyperlink" Target="https://innovativeincomeinvestor.com/security/citigroup-inc-7-125-dep-shares-fixedfloat-non-cumul-preferred-stock-ser-j/" TargetMode="External"/><Relationship Id="rId194" Type="http://schemas.openxmlformats.org/officeDocument/2006/relationships/hyperlink" Target="https://innovativeincomeinvestor.com/security/citigroup-capital-xiii-7-875-fixedfloating-trups-trust-preferred-securities/" TargetMode="External"/><Relationship Id="rId195" Type="http://schemas.openxmlformats.org/officeDocument/2006/relationships/hyperlink" Target="https://innovativeincomeinvestor.com/security/citizens-financial-group-6-35-fixed-to-floating-rate-non-cumulative-perpetual-preferred-stock-series-d/" TargetMode="External"/><Relationship Id="rId196" Type="http://schemas.openxmlformats.org/officeDocument/2006/relationships/hyperlink" Target="https://innovativeincomeinvestor.com/security/citizens-financial-group-inc/" TargetMode="External"/><Relationship Id="rId197" Type="http://schemas.openxmlformats.org/officeDocument/2006/relationships/hyperlink" Target="https://innovativeincomeinvestor.com/security/citizens-financial-group-inc-7-375-fixed-rate-non-cumulative-perpetual-preferred-stock/" TargetMode="External"/><Relationship Id="rId198" Type="http://schemas.openxmlformats.org/officeDocument/2006/relationships/hyperlink" Target="https://innovativeincomeinvestor.com/security/city-office-reit-6-625-series-a-cumulative-redeemable-preferred-stock/" TargetMode="External"/><Relationship Id="rId199" Type="http://schemas.openxmlformats.org/officeDocument/2006/relationships/hyperlink" Target="https://innovativeincomeinvestor.com/security/cms-energy-corp-5-875-junior-subordinated-notes-due-2078/" TargetMode="External"/><Relationship Id="rId200" Type="http://schemas.openxmlformats.org/officeDocument/2006/relationships/hyperlink" Target="https://innovativeincomeinvestor.com/security/cms-energy-corporation-5-625-junior-subordinated-notes-due-2078/" TargetMode="External"/><Relationship Id="rId201" Type="http://schemas.openxmlformats.org/officeDocument/2006/relationships/hyperlink" Target="https://innovativeincomeinvestor.com/security/cms-energy-corporation-5-875-junior-subordinated-notes-due-2079/" TargetMode="External"/><Relationship Id="rId202" Type="http://schemas.openxmlformats.org/officeDocument/2006/relationships/hyperlink" Target="https://innovativeincomeinvestor.com/security/cms-energy-corporataion-4-0-cumulative-redeemable-preferred-stock-series-c/" TargetMode="External"/><Relationship Id="rId203" Type="http://schemas.openxmlformats.org/officeDocument/2006/relationships/hyperlink" Target="https://innovativeincomeinvestor.com/security/cnb-financial-corporation-7-125-series-a-rixed-rate-non-cumulative-perpetual-preferred-stock/" TargetMode="External"/><Relationship Id="rId204" Type="http://schemas.openxmlformats.org/officeDocument/2006/relationships/hyperlink" Target="https://innovativeincomeinvestor.com/security/cno-financial-group-5-125-subordinated-debentures-due-2060/" TargetMode="External"/><Relationship Id="rId205" Type="http://schemas.openxmlformats.org/officeDocument/2006/relationships/hyperlink" Target="https://innovativeincomeinvestor.com/security/compass-diversified-holdings-7-875-series-c-cumulative-preferred-shares/" TargetMode="External"/><Relationship Id="rId206" Type="http://schemas.openxmlformats.org/officeDocument/2006/relationships/hyperlink" Target="https://innovativeincomeinvestor.com/security/compass-diversified-7-25/" TargetMode="External"/><Relationship Id="rId207" Type="http://schemas.openxmlformats.org/officeDocument/2006/relationships/hyperlink" Target="https://innovativeincomeinvestor.com/security/compass-diversified-holdings-7-875-fixed-to-floating-rate-cumulative-preferred-shares/" TargetMode="External"/><Relationship Id="rId208" Type="http://schemas.openxmlformats.org/officeDocument/2006/relationships/hyperlink" Target="https://innovativeincomeinvestor.com/security/comsovereign/" TargetMode="External"/><Relationship Id="rId209" Type="http://schemas.openxmlformats.org/officeDocument/2006/relationships/hyperlink" Target="https://innovativeincomeinvestor.com/security/conifer-holdings-inc-6-75-senior-unsecured-notes-due-2023-2/" TargetMode="External"/><Relationship Id="rId210" Type="http://schemas.openxmlformats.org/officeDocument/2006/relationships/hyperlink" Target="https://innovativeincomeinvestor.com/security/connecticut-light-power-co-5-28-series-of-1967-preferred-stock/" TargetMode="External"/><Relationship Id="rId211" Type="http://schemas.openxmlformats.org/officeDocument/2006/relationships/hyperlink" Target="https://innovativeincomeinvestor.com/security/connecticut-light-power-co-2-00-series-of-1947-preferred-stock/" TargetMode="External"/><Relationship Id="rId212" Type="http://schemas.openxmlformats.org/officeDocument/2006/relationships/hyperlink" Target="https://innovativeincomeinvestor.com/security/connecticut-light-power-co-3-24-series-g-of-1968-preferred-stock/" TargetMode="External"/><Relationship Id="rId213" Type="http://schemas.openxmlformats.org/officeDocument/2006/relationships/hyperlink" Target="https://innovativeincomeinvestor.com/security/connecticut-light-power-co-1-90-series-of-1947/" TargetMode="External"/><Relationship Id="rId214" Type="http://schemas.openxmlformats.org/officeDocument/2006/relationships/hyperlink" Target="https://innovativeincomeinvestor.com/security/connecticut-light-power-co-6-56-series-of-1968-preferred-stock/" TargetMode="External"/><Relationship Id="rId215" Type="http://schemas.openxmlformats.org/officeDocument/2006/relationships/hyperlink" Target="https://innovativeincomeinvestor.com/security/connecticut-light-power-co-4-96-series-of-1958-preferred-stock/" TargetMode="External"/><Relationship Id="rId216" Type="http://schemas.openxmlformats.org/officeDocument/2006/relationships/hyperlink" Target="https://innovativeincomeinvestor.com/security/connecticut-light-co-2-04-series-of-1949-preferred-stock/" TargetMode="External"/><Relationship Id="rId217" Type="http://schemas.openxmlformats.org/officeDocument/2006/relationships/hyperlink" Target="https://innovativeincomeinvestor.com/security/connecticut-light-power-co-2-09-series-f-of-1955-preferred-stock/" TargetMode="External"/><Relationship Id="rId218" Type="http://schemas.openxmlformats.org/officeDocument/2006/relationships/hyperlink" Target="https://innovativeincomeinvestor.com/security/connecticut-light-power-co-4-50-series-of-1956-preferred-stock/" TargetMode="External"/><Relationship Id="rId219" Type="http://schemas.openxmlformats.org/officeDocument/2006/relationships/hyperlink" Target="https://innovativeincomeinvestor.com/security/connecticut-light-power-co-4-50-series-of-1963-preferred-stock/" TargetMode="External"/><Relationship Id="rId220" Type="http://schemas.openxmlformats.org/officeDocument/2006/relationships/hyperlink" Target="https://innovativeincomeinvestor.com/security/connecticut-light-power-co-3-90-series-of-1949-preferred-stock/" TargetMode="External"/><Relationship Id="rId221" Type="http://schemas.openxmlformats.org/officeDocument/2006/relationships/hyperlink" Target="https://innovativeincomeinvestor.com/security/connecticut-light-power-co-2-06-series-e-of-1954-preferred-stock/" TargetMode="External"/><Relationship Id="rId222" Type="http://schemas.openxmlformats.org/officeDocument/2006/relationships/hyperlink" Target="https://innovativeincomeinvestor.com/security/connecticut-light-power-co-2-20-series-of-1949-preferred-stock/" TargetMode="External"/><Relationship Id="rId223" Type="http://schemas.openxmlformats.org/officeDocument/2006/relationships/hyperlink" Target="https://innovativeincomeinvestor.com/security/connectone-bancorp-inc-5-25-fixed-rate-reset-non-cumulative-perpetual-preferred-stock-series-a/" TargetMode="External"/><Relationship Id="rId224" Type="http://schemas.openxmlformats.org/officeDocument/2006/relationships/hyperlink" Target="https://innovativeincomeinvestor.com/security/costamare-inc-8-875-series-e-cumulative-redeemable-perpetual-preferred-stock/" TargetMode="External"/><Relationship Id="rId225" Type="http://schemas.openxmlformats.org/officeDocument/2006/relationships/hyperlink" Target="https://innovativeincomeinvestor.com/security/costamare-inc-7-625-series-b-cumulative-redeemable-perpetual-preferred-stock/" TargetMode="External"/><Relationship Id="rId226" Type="http://schemas.openxmlformats.org/officeDocument/2006/relationships/hyperlink" Target="https://innovativeincomeinvestor.com/security/costamare-inc-8-50-series-c-cumulative-redeemable-perpetual-preferred-stock/" TargetMode="External"/><Relationship Id="rId227" Type="http://schemas.openxmlformats.org/officeDocument/2006/relationships/hyperlink" Target="https://innovativeincomeinvestor.com/security/costamare-inc-8-75-series-d-cumulative-redeemable-perpetual-preferred-stock/" TargetMode="External"/><Relationship Id="rId228" Type="http://schemas.openxmlformats.org/officeDocument/2006/relationships/hyperlink" Target="https://innovativeincomeinvestor.com/security/cto-realty-growth-inc-6-375-sereis-a-cumulative-redeemable-preferred-stock/" TargetMode="External"/><Relationship Id="rId229" Type="http://schemas.openxmlformats.org/officeDocument/2006/relationships/hyperlink" Target="https://innovativeincomeinvestor.com/security/customers-bancorp-inc-5-375-subordinated-notes-due-december-2034/" TargetMode="External"/><Relationship Id="rId230" Type="http://schemas.openxmlformats.org/officeDocument/2006/relationships/hyperlink" Target="https://innovativeincomeinvestor.com/security/customers-bancorp-6-00-fixedfloat-non-cumul-perp-preferred-stock-series-f/" TargetMode="External"/><Relationship Id="rId231" Type="http://schemas.openxmlformats.org/officeDocument/2006/relationships/hyperlink" Target="https://innovativeincomeinvestor.com/security/customers-bancorp-6-45-fixfloat-rate-non-cumul-perp-preferred-stock-series-e/" TargetMode="External"/><Relationship Id="rId232" Type="http://schemas.openxmlformats.org/officeDocument/2006/relationships/hyperlink" Target="https://innovativeincomeinvestor.com/security/diamondrock-hospitality-8-25-cumulative-redeemable-preferred-stock/" TargetMode="External"/><Relationship Id="rId233" Type="http://schemas.openxmlformats.org/officeDocument/2006/relationships/hyperlink" Target="https://innovativeincomeinvestor.com/security/diana-shipping-8-875-series-b-cumulative-redeemable-perpetual-preferred-shares/" TargetMode="External"/><Relationship Id="rId234" Type="http://schemas.openxmlformats.org/officeDocument/2006/relationships/hyperlink" Target="https://innovativeincomeinvestor.com/security/digital-realty-trust-5-20-series-l-cumulative-redeemable-preferred-stock/" TargetMode="External"/><Relationship Id="rId235" Type="http://schemas.openxmlformats.org/officeDocument/2006/relationships/hyperlink" Target="https://innovativeincomeinvestor.com/security/digital-realty-5-25/" TargetMode="External"/><Relationship Id="rId236" Type="http://schemas.openxmlformats.org/officeDocument/2006/relationships/hyperlink" Target="https://innovativeincomeinvestor.com/security/digital-realty-trust-5-85-series-k-cumulative-redeemable-preferred-stock/" TargetMode="External"/><Relationship Id="rId237" Type="http://schemas.openxmlformats.org/officeDocument/2006/relationships/hyperlink" Target="https://innovativeincomeinvestor.com/security/colony-northstar-7-15-series-i-cumulative-redeemable-perpetual-preferred-stock/" TargetMode="External"/><Relationship Id="rId238" Type="http://schemas.openxmlformats.org/officeDocument/2006/relationships/hyperlink" Target="https://innovativeincomeinvestor.com/security/digitalbridge-7-125-cumulative-redeemable-preferred-stock-series-h//" TargetMode="External"/><Relationship Id="rId239" Type="http://schemas.openxmlformats.org/officeDocument/2006/relationships/hyperlink" Target="https://innovativeincomeinvestor.com/security/colony-northstar-7-125-series-j-cumulative-redeemable-perpetual-preferred-stock/" TargetMode="External"/><Relationship Id="rId240" Type="http://schemas.openxmlformats.org/officeDocument/2006/relationships/hyperlink" Target="https://innovativeincomeinvestor.com/security/dillards-capital-trust-i-7-50-capital-securities/" TargetMode="External"/><Relationship Id="rId241" Type="http://schemas.openxmlformats.org/officeDocument/2006/relationships/hyperlink" Target="https://innovativeincomeinvestor.com/security/dime-community-bancshares-5-50-non-cumulative-perpetual-preferred-stock-series-a/" TargetMode="External"/><Relationship Id="rId242" Type="http://schemas.openxmlformats.org/officeDocument/2006/relationships/hyperlink" Target="https://innovativeincomeinvestor.com/security/dime-community-bancshares-9-00-fixed-to-floating-rate-subordinated-notes-due-2024/" TargetMode="External"/><Relationship Id="rId243" Type="http://schemas.openxmlformats.org/officeDocument/2006/relationships/hyperlink" Target="https://innovativeincomeinvestor.com/security/senior-housing-properties-trust-6-25-senior-notes-due-2046/" TargetMode="External"/><Relationship Id="rId244" Type="http://schemas.openxmlformats.org/officeDocument/2006/relationships/hyperlink" Target="https://innovativeincomeinvestor.com/security/senior-housing-properties-trust-5-625-senior-notes-due-2042/" TargetMode="External"/><Relationship Id="rId245" Type="http://schemas.openxmlformats.org/officeDocument/2006/relationships/hyperlink" Target="https://innovativeincomeinvestor.com/security/drive-shack-9-75/" TargetMode="External"/><Relationship Id="rId246" Type="http://schemas.openxmlformats.org/officeDocument/2006/relationships/hyperlink" Target="https://innovativeincomeinvestor.com/security/drive-shack-8-05/" TargetMode="External"/><Relationship Id="rId247" Type="http://schemas.openxmlformats.org/officeDocument/2006/relationships/hyperlink" Target="https://innovativeincomeinvestor.com/security/drive-shack-8-375-series-d-cumulative-redeemable-preferred-stock/" TargetMode="External"/><Relationship Id="rId248" Type="http://schemas.openxmlformats.org/officeDocument/2006/relationships/hyperlink" Target="https://innovativeincomeinvestor.com/security/dte-energy-company-2020-series-g-4-375-junior-subordinated-debentures-due-2080/" TargetMode="External"/><Relationship Id="rId249" Type="http://schemas.openxmlformats.org/officeDocument/2006/relationships/hyperlink" Target="https://innovativeincomeinvestor.com/security/dte-energy-company-series-e-5-25-junior-subordinated-debentures-due-2077/" TargetMode="External"/><Relationship Id="rId250" Type="http://schemas.openxmlformats.org/officeDocument/2006/relationships/hyperlink" Target="https://innovativeincomeinvestor.com/security/dte-energy-company-2020-series-g-4-375-junior-subordinated-debentures-due-2081/" TargetMode="External"/><Relationship Id="rId251" Type="http://schemas.openxmlformats.org/officeDocument/2006/relationships/hyperlink" Target="https://innovativeincomeinvestor.com/security/duke-energy-corporation-5-75-series-a-cumulative-redeemable-perpetual-preferred-stock/" TargetMode="External"/><Relationship Id="rId252" Type="http://schemas.openxmlformats.org/officeDocument/2006/relationships/hyperlink" Target="https://innovativeincomeinvestor.com/security/duke-energy-5-625-jr-subordinated-debentures-due-2078/" TargetMode="External"/><Relationship Id="rId253" Type="http://schemas.openxmlformats.org/officeDocument/2006/relationships/hyperlink" Target="https://innovativeincomeinvestor.com/security/dynagas-lng-partners-lp-9-00-series-a-cumulative-redeem-preferred-units/" TargetMode="External"/><Relationship Id="rId254" Type="http://schemas.openxmlformats.org/officeDocument/2006/relationships/hyperlink" Target="https://innovativeincomeinvestor.com/security/dynagas-lng-partners-8-75-series-b-fixed-to-floating-rate-cumulative-redeemable-perpetual-preferred-units/" TargetMode="External"/><Relationship Id="rId255" Type="http://schemas.openxmlformats.org/officeDocument/2006/relationships/hyperlink" Target="https://innovativeincomeinvestor.com/security/dynex-capital-inc-6-90-series-c-fixed-to-floating-rate-cuymulate-redeemable-preferred-stock/" TargetMode="External"/><Relationship Id="rId256" Type="http://schemas.openxmlformats.org/officeDocument/2006/relationships/hyperlink" Target="https://innovativeincomeinvestor.com/security/eagle-point-credit-co-6-50-series-c-term-preferred-stock-due-2031/" TargetMode="External"/><Relationship Id="rId257" Type="http://schemas.openxmlformats.org/officeDocument/2006/relationships/hyperlink" Target="https://innovativeincomeinvestor.com/security/eagle-point-credit-company-inc-6-75-notes-due-2031/" TargetMode="External"/><Relationship Id="rId258" Type="http://schemas.openxmlformats.org/officeDocument/2006/relationships/hyperlink" Target="https://innovativeincomeinvestor.com/security/eagle-point-credit-company-5-375-notes-due-2029/" TargetMode="External"/><Relationship Id="rId259" Type="http://schemas.openxmlformats.org/officeDocument/2006/relationships/hyperlink" Target="https://innovativeincomeinvestor.com/security/eagle-point-credit-company-inc-6-75-series-d-preferred-stock/" TargetMode="External"/><Relationship Id="rId260" Type="http://schemas.openxmlformats.org/officeDocument/2006/relationships/hyperlink" Target="https://innovativeincomeinvestor.com/security/eagle-point-credit-compnay-inc-8-00-series-f-term-preferred-stock-due-2029/" TargetMode="External"/><Relationship Id="rId261" Type="http://schemas.openxmlformats.org/officeDocument/2006/relationships/hyperlink" Target="https://innovativeincomeinvestor.com/security/eagle-point-credit-company-6-6875-notes-due-2028/" TargetMode="External"/><Relationship Id="rId262" Type="http://schemas.openxmlformats.org/officeDocument/2006/relationships/hyperlink" Target="https://innovativeincomeinvestor.com/security/eagle-point-income-company-inc-5-00/" TargetMode="External"/><Relationship Id="rId263" Type="http://schemas.openxmlformats.org/officeDocument/2006/relationships/hyperlink" Target="https://innovativeincomeinvestor.com/security/eagle-point-income-company-inc-7-75-series-b-term-preferred-stock-due-2028/" TargetMode="External"/><Relationship Id="rId264" Type="http://schemas.openxmlformats.org/officeDocument/2006/relationships/hyperlink" Target="https://innovativeincomeinvestor.com/security/eagle-point-income-company-inc-8-series-c-term-preferred-stock-due-2029/" TargetMode="External"/><Relationship Id="rId265" Type="http://schemas.openxmlformats.org/officeDocument/2006/relationships/hyperlink" Target="https://innovativeincomeinvestor.com/wp-admin/post.php?post=26692&amp;action=edit&amp;message=1" TargetMode="External"/><Relationship Id="rId266" Type="http://schemas.openxmlformats.org/officeDocument/2006/relationships/hyperlink" Target="https://innovativeincomeinvestor.com/security/el-paso-energy-capital-trust-i-4-3-4-trust-convertible-preferred-securities/" TargetMode="External"/><Relationship Id="rId267" Type="http://schemas.openxmlformats.org/officeDocument/2006/relationships/hyperlink" Target="https://innovativeincomeinvestor.com/security/ellington-financial-inc-6-75-series-a-fixed-to-floating-rate-cumulative-redeemable-preferred-stock/" TargetMode="External"/><Relationship Id="rId268" Type="http://schemas.openxmlformats.org/officeDocument/2006/relationships/hyperlink" Target="https://innovativeincomeinvestor.com/security/ellington-financial-inc-6-25series-b-fixed-rate-reset-cumulative-redeemable-preferred-stock/" TargetMode="External"/><Relationship Id="rId269" Type="http://schemas.openxmlformats.org/officeDocument/2006/relationships/hyperlink" Target="https://innovativeincomeinvestor.com/security/ellington-financial-inc-8-625-series-c-fixed-rate-reset-cumulative-redeemable-preferred-stock/" TargetMode="External"/><Relationship Id="rId270" Type="http://schemas.openxmlformats.org/officeDocument/2006/relationships/hyperlink" Target="https://innovativeincomeinvestor.com/security/arlington-asset-investment-7-series-b-cumulative-perpetual-redeemable-preferred-stock/" TargetMode="External"/><Relationship Id="rId271" Type="http://schemas.openxmlformats.org/officeDocument/2006/relationships/hyperlink" Target="https://innovativeincomeinvestor.com/security/arlington-asset-investment-corp-8-25-series-c-fixed-to-floating-rate-cumulative-redeemable-preferred-stock/" TargetMode="External"/><Relationship Id="rId272" Type="http://schemas.openxmlformats.org/officeDocument/2006/relationships/hyperlink" Target="https://innovativeincomeinvestor.com/security/ellsworth-growth-and-income-fund-5-25-series-a-cumulative-preferred-shares/" TargetMode="External"/><Relationship Id="rId273" Type="http://schemas.openxmlformats.org/officeDocument/2006/relationships/hyperlink" Target="https://innovativeincomeinvestor.com/security/enbridge-inc-cumulative-redeemable-reset-rate-preference-shares-series-l/" TargetMode="External"/><Relationship Id="rId274" Type="http://schemas.openxmlformats.org/officeDocument/2006/relationships/hyperlink" Target="https://innovativeincomeinvestor.com/security/energy-trasnfer-operting-lp-7-60-series-e-fixed-to-floating-rate-cumulative-redeemable-perpetual-preferred-units/" TargetMode="External"/><Relationship Id="rId275" Type="http://schemas.openxmlformats.org/officeDocument/2006/relationships/hyperlink" Target="https://innovativeincomeinvestor.com/security/energy-transfer-partners-7-375-series-c-fixed-to-floating-rate-cumulative-redeemable-perpetual-preferred/" TargetMode="External"/><Relationship Id="rId276" Type="http://schemas.openxmlformats.org/officeDocument/2006/relationships/hyperlink" Target="https://innovativeincomeinvestor.com/security/energy-transfer-partners-lp-7-625-series-d-fixed-to-floating-rate-cumulative-redeemable-perpetual-preferred-units/" TargetMode="External"/><Relationship Id="rId277" Type="http://schemas.openxmlformats.org/officeDocument/2006/relationships/hyperlink" Target="https://innovativeincomeinvestor.com/security/energy-transfer-lp-series-i-fixed-rate-perpetual-preferred/" TargetMode="External"/><Relationship Id="rId278" Type="http://schemas.openxmlformats.org/officeDocument/2006/relationships/hyperlink" Target="https://innovativeincomeinvestor.com/security/enstar-group-limited-7-perpetual-non-cumulative-preference-shares-series-e/" TargetMode="External"/><Relationship Id="rId279" Type="http://schemas.openxmlformats.org/officeDocument/2006/relationships/hyperlink" Target="https://innovativeincomeinvestor.com/security/enstar-group-limited-7-fixed-to-floating-rateperpetual-non-cumulative-preference-shares-series-d/" TargetMode="External"/><Relationship Id="rId280" Type="http://schemas.openxmlformats.org/officeDocument/2006/relationships/hyperlink" Target="https://innovativeincomeinvestor.com/security/entergy-arkansas-inc-first-mortgage-bonds-4-875-series-due-september-1-2066/" TargetMode="External"/><Relationship Id="rId281" Type="http://schemas.openxmlformats.org/officeDocument/2006/relationships/hyperlink" Target="https://innovativeincomeinvestor.com/security/entergy-louisiana-llc-collateral-trust-mortgage-bonds-4-875-due-september-1-2066/" TargetMode="External"/><Relationship Id="rId282" Type="http://schemas.openxmlformats.org/officeDocument/2006/relationships/hyperlink" Target="https://innovativeincomeinvestor.com/security/entergy-mississippi-first-mortgage-bonds-4-90-series-due-october-1-2066/" TargetMode="External"/><Relationship Id="rId283" Type="http://schemas.openxmlformats.org/officeDocument/2006/relationships/hyperlink" Target="https://innovativeincomeinvestor.com/security/entergy-new-orleans-inc-first-mortgage-bonds-5-0-series-due-december-1-2052/" TargetMode="External"/><Relationship Id="rId284" Type="http://schemas.openxmlformats.org/officeDocument/2006/relationships/hyperlink" Target="https://innovativeincomeinvestor.com/security/entergy-new-orleans-inc-first-mortgage-bonds-5-50-series-due-april-1-2066/" TargetMode="External"/><Relationship Id="rId285" Type="http://schemas.openxmlformats.org/officeDocument/2006/relationships/hyperlink" Target="https://innovativeincomeinvestor.com/security/entergy-texas-inc-5-375-series-a-preferred-stock-cumulative-no-par-value/" TargetMode="External"/><Relationship Id="rId286" Type="http://schemas.openxmlformats.org/officeDocument/2006/relationships/hyperlink" Target="https://innovativeincomeinvestor.com/security/enterprise-financial-services-corp-5-00-fixed-rate-non-cumulative-perpetual-preferred-stock-series-a/" TargetMode="External"/><Relationship Id="rId287" Type="http://schemas.openxmlformats.org/officeDocument/2006/relationships/hyperlink" Target="https://innovativeincomeinvestor.com/security/equitable-holdings-inc-4-30-fixed-rate-noncumulative-perpetual-preferred-stock-series-c/" TargetMode="External"/><Relationship Id="rId288" Type="http://schemas.openxmlformats.org/officeDocument/2006/relationships/hyperlink" Target="https://innovativeincomeinvestor.com/security/axa-equitable-holdings-inc-5-25-fixed-rate-noncumulative-perpetual-preferred-stock-series-a/" TargetMode="External"/><Relationship Id="rId289" Type="http://schemas.openxmlformats.org/officeDocument/2006/relationships/hyperlink" Target="https://innovativeincomeinvestor.com/security/equity-commonwealth-6-1-2-series-d-cumulative-convertible-preferred-shares/" TargetMode="External"/><Relationship Id="rId290" Type="http://schemas.openxmlformats.org/officeDocument/2006/relationships/hyperlink" Target="https://innovativeincomeinvestor.com/security/esports-entertanment-group-inc-10-series-a-series-a-cumulative-convertible-preferred-stock/" TargetMode="External"/><Relationship Id="rId291" Type="http://schemas.openxmlformats.org/officeDocument/2006/relationships/hyperlink" Target="https://innovativeincomeinvestor.com/security/f-g-annuities-life-inc-7-95-senior-notes-due-2053/" TargetMode="External"/><Relationship Id="rId292" Type="http://schemas.openxmlformats.org/officeDocument/2006/relationships/hyperlink" Target="https://innovativeincomeinvestor.com/security/fat-brands-inc-8-25-series-b-cumulative-preferred-stock/" TargetMode="External"/><Relationship Id="rId293" Type="http://schemas.openxmlformats.org/officeDocument/2006/relationships/hyperlink" Target="https://innovativeincomeinvestor.com/security/federal-agricultural-mortgage-corp-5-25-non-cumulative-preferred-stock-series-d/" TargetMode="External"/><Relationship Id="rId294" Type="http://schemas.openxmlformats.org/officeDocument/2006/relationships/hyperlink" Target="https://innovativeincomeinvestor.com/security/federal-agricultural-mortgage-5-70-non-cumulative-preferred-stock-series-d/" TargetMode="External"/><Relationship Id="rId295" Type="http://schemas.openxmlformats.org/officeDocument/2006/relationships/hyperlink" Target="https://innovativeincomeinvestor.com/security/federal-agricultural-mortgage-corporation-4-875-non-cumulative-perpetual-series-g-preferred-stock/" TargetMode="External"/><Relationship Id="rId296" Type="http://schemas.openxmlformats.org/officeDocument/2006/relationships/hyperlink" Target="https://innovativeincomeinvestor.com/security/federal-agricultural-mortgage-corporation-5-75-non-cumulative-perpetual-series-e-preferred-stock/" TargetMode="External"/><Relationship Id="rId297" Type="http://schemas.openxmlformats.org/officeDocument/2006/relationships/hyperlink" Target="https://innovativeincomeinvestor.com/security/federal-agriculture-mortgage-corp-6-00-fixedfloat-non-cumul-pfd-stock-series-c/" TargetMode="External"/><Relationship Id="rId298" Type="http://schemas.openxmlformats.org/officeDocument/2006/relationships/hyperlink" Target="https://innovativeincomeinvestor.com/security/federal-realty-investment-trust-5-series-c-cumulative-redeemable-preferred-shares/" TargetMode="External"/><Relationship Id="rId299" Type="http://schemas.openxmlformats.org/officeDocument/2006/relationships/hyperlink" Target="https://innovativeincomeinvestor.com/security/1347-property-insurance-holdings-8/" TargetMode="External"/><Relationship Id="rId300" Type="http://schemas.openxmlformats.org/officeDocument/2006/relationships/hyperlink" Target="https://innovativeincomeinvestor.com/security/fifth-third-bancorp-4-95-series-k-preferred-stock/" TargetMode="External"/><Relationship Id="rId301" Type="http://schemas.openxmlformats.org/officeDocument/2006/relationships/hyperlink" Target="https://innovativeincomeinvestor.com/security/fifth-third-bancorp-6-625-dep-shares-fixedfloat-non-cumul-pfd-stock-series-i/" TargetMode="External"/><Relationship Id="rId302" Type="http://schemas.openxmlformats.org/officeDocument/2006/relationships/hyperlink" Target="https://innovativeincomeinvestor.com/security/mb-financial-6-00-non-cumulative-perpetual-preferred-stock-series-c/" TargetMode="External"/><Relationship Id="rId303" Type="http://schemas.openxmlformats.org/officeDocument/2006/relationships/hyperlink" Target="https://innovativeincomeinvestor.com/security/cit-group-inc-5-625-non-cumulative-perpetual-preferred-stock-series-b/" TargetMode="External"/><Relationship Id="rId304" Type="http://schemas.openxmlformats.org/officeDocument/2006/relationships/hyperlink" Target="https://innovativeincomeinvestor.com/security/first-citizens-bancshares-5-375-non-cumulative-perpetual-preferred-stock-series-a/" TargetMode="External"/><Relationship Id="rId305" Type="http://schemas.openxmlformats.org/officeDocument/2006/relationships/hyperlink" Target="https://innovativeincomeinvestor.com/security/first-eagle-alternative-capital-bdc-inc-5-00-notes-due-2026/" TargetMode="External"/><Relationship Id="rId306" Type="http://schemas.openxmlformats.org/officeDocument/2006/relationships/hyperlink" Target="https://innovativeincomeinvestor.com/security/first-guaranty-bancshares-inc-6-75-series-fixed-rated-non-cumulative-perpetual-preferred-stock/" TargetMode="External"/><Relationship Id="rId307" Type="http://schemas.openxmlformats.org/officeDocument/2006/relationships/hyperlink" Target="https://innovativeincomeinvestor.com/security/iberiabank-corporation-6-10-fixed-to-floating-non-cumulative-perpetual-preferred-stock-series-d/" TargetMode="External"/><Relationship Id="rId308" Type="http://schemas.openxmlformats.org/officeDocument/2006/relationships/hyperlink" Target="https://innovativeincomeinvestor.com/security/iberiabank-corp-6-625-dep-shares-fixedfloat-non-cumul-perp-pfd-stock-ser-b/" TargetMode="External"/><Relationship Id="rId309" Type="http://schemas.openxmlformats.org/officeDocument/2006/relationships/hyperlink" Target="https://innovativeincomeinvestor.com/security/first-horizon-national-6-50-non-cumulative-perpetual-preferred-stock-series-e/" TargetMode="External"/><Relationship Id="rId310" Type="http://schemas.openxmlformats.org/officeDocument/2006/relationships/hyperlink" Target="https://innovativeincomeinvestor.com/security/iberiabank-corp-6-60-dep-shares-fixedfloat-non-cumulo-perp-pfd-stock-series-c/" TargetMode="External"/><Relationship Id="rId311" Type="http://schemas.openxmlformats.org/officeDocument/2006/relationships/hyperlink" Target="https://innovativeincomeinvestor.com/security/first-horizon-corporation-4-70-non-cumulative-perpetual-preferred-stock-series-f/" TargetMode="External"/><Relationship Id="rId312" Type="http://schemas.openxmlformats.org/officeDocument/2006/relationships/hyperlink" Target="https://innovativeincomeinvestor.com/security/firstinternet6/" TargetMode="External"/><Relationship Id="rId313" Type="http://schemas.openxmlformats.org/officeDocument/2006/relationships/hyperlink" Target="https://innovativeincomeinvestor.com/security/first-merchants-corporation-7-50-non-cumulative-perpetual-stock-series-b/" TargetMode="External"/><Relationship Id="rId314" Type="http://schemas.openxmlformats.org/officeDocument/2006/relationships/hyperlink" Target="https://innovativeincomeinvestor.com/security/five-oaks-investment-corp-8-75-series-a-cumulative-redeemable-preferred-stock/" TargetMode="External"/><Relationship Id="rId315" Type="http://schemas.openxmlformats.org/officeDocument/2006/relationships/hyperlink" Target="https://innovativeincomeinvestor.com/security/ford-motor-company-6-20-notes-due-2059/" TargetMode="External"/><Relationship Id="rId316" Type="http://schemas.openxmlformats.org/officeDocument/2006/relationships/hyperlink" Target="https://innovativeincomeinvestor.com/security/ford-motor-company-6-00-notes-due-2059/" TargetMode="External"/><Relationship Id="rId317" Type="http://schemas.openxmlformats.org/officeDocument/2006/relationships/hyperlink" Target="https://innovativeincomeinvestor.com/security/ford-motor-company-6-50-notes-due-august-15-2062/" TargetMode="External"/><Relationship Id="rId318" Type="http://schemas.openxmlformats.org/officeDocument/2006/relationships/hyperlink" Target="https://innovativeincomeinvestor.com/security/fortress-biotech-9-375-series-a-cumulative-perpetual-preferred-stock/" TargetMode="External"/><Relationship Id="rId319" Type="http://schemas.openxmlformats.org/officeDocument/2006/relationships/hyperlink" Target="https://innovativeincomeinvestor.com/security/fossil-group-inc-7-00-senior-notes-due-2026/" TargetMode="External"/><Relationship Id="rId320" Type="http://schemas.openxmlformats.org/officeDocument/2006/relationships/hyperlink" Target="https://innovativeincomeinvestor.com/security/capstead-mortgage-corp-7-50-series-e-cumulative-redeemable-preferred-stock/" TargetMode="External"/><Relationship Id="rId321" Type="http://schemas.openxmlformats.org/officeDocument/2006/relationships/hyperlink" Target="https://innovativeincomeinvestor.com/security/fortress-transportation-and-infrastructure-investors-llc/" TargetMode="External"/><Relationship Id="rId322" Type="http://schemas.openxmlformats.org/officeDocument/2006/relationships/hyperlink" Target="https://innovativeincomeinvestor.com/security/fortress-trasnportation-and-infrastructure-investors-8-25-fixed-to-floating-rates-series-a-perpetual-redeemable-preferred-stock/" TargetMode="External"/><Relationship Id="rId323" Type="http://schemas.openxmlformats.org/officeDocument/2006/relationships/hyperlink" Target="https://innovativeincomeinvestor.com/security/fortress-transpoation-and-infrastructure/" TargetMode="External"/><Relationship Id="rId324" Type="http://schemas.openxmlformats.org/officeDocument/2006/relationships/hyperlink" Target="https://innovativeincomeinvestor.com/security/ftai-aviation-ltd-9-50-fixed-rate-reset-series-d-cumulative-perpetual-redeemable-preferred-stock/" TargetMode="External"/><Relationship Id="rId325" Type="http://schemas.openxmlformats.org/officeDocument/2006/relationships/hyperlink" Target="https://innovativeincomeinvestor.com/security/fulton-financial-corporation-5-125-fixed-rate-non-cumulative-perpetual-preferred-stock-series-a/" TargetMode="External"/><Relationship Id="rId326" Type="http://schemas.openxmlformats.org/officeDocument/2006/relationships/hyperlink" Target="https://innovativeincomeinvestor.com/security/gabelli-dividend-and-income-trust-5-375-series-h-cumulative-preferred-stock/" TargetMode="External"/><Relationship Id="rId327" Type="http://schemas.openxmlformats.org/officeDocument/2006/relationships/hyperlink" Target="https://innovativeincomeinvestor.com/security/gabelli-dividend-income-trust-4-25-series-k-cumulative-preferred-stock/" TargetMode="External"/><Relationship Id="rId328" Type="http://schemas.openxmlformats.org/officeDocument/2006/relationships/hyperlink" Target="https://innovativeincomeinvestor.com/security/gabelli-equity-trust-5-00-series-h-cumulative-preferred-stock/" TargetMode="External"/><Relationship Id="rId329" Type="http://schemas.openxmlformats.org/officeDocument/2006/relationships/hyperlink" Target="https://innovativeincomeinvestor.com/security/gabelli-equity-trust-5-00-series-k-cumulative-preferred-stock/" TargetMode="External"/><Relationship Id="rId330" Type="http://schemas.openxmlformats.org/officeDocument/2006/relationships/hyperlink" Target="https://innovativeincomeinvestor.com/security/gabelli-equity-trust-5-006-00-series-g-cumulative-preferred-stock/" TargetMode="External"/><Relationship Id="rId331" Type="http://schemas.openxmlformats.org/officeDocument/2006/relationships/hyperlink" Target="https://innovativeincomeinvestor.com/security/gabelli-multimedia-trust-5-125-series-e-cumulative-preferred-shares/" TargetMode="External"/><Relationship Id="rId332" Type="http://schemas.openxmlformats.org/officeDocument/2006/relationships/hyperlink" Target="https://innovativeincomeinvestor.com/security/gabelli-multimedia-trust-inc-5-125-fixed-rate-cumulative-preferred-stock/" TargetMode="External"/><Relationship Id="rId333" Type="http://schemas.openxmlformats.org/officeDocument/2006/relationships/hyperlink" Target="https://innovativeincomeinvestor.com/security/gabelli-utility-trust-5-375-series-c-cumulative-preferred-shares/" TargetMode="External"/><Relationship Id="rId334" Type="http://schemas.openxmlformats.org/officeDocument/2006/relationships/hyperlink" Target="https://innovativeincomeinvestor.com/security/gamco-global-gold-nat-res-inc-trust-5-series-b-cumul-preferred-shares/" TargetMode="External"/><Relationship Id="rId335" Type="http://schemas.openxmlformats.org/officeDocument/2006/relationships/hyperlink" Target="https://innovativeincomeinvestor.com/security/gamco-natural-resources-gold-and-income-fund-5-20-cumulative-preferred-shares/" TargetMode="External"/><Relationship Id="rId336" Type="http://schemas.openxmlformats.org/officeDocument/2006/relationships/hyperlink" Target="https://innovativeincomeinvestor.com/security/gaslog-ltd-8-75-series-a-cumulative-redeemable-perpetual-preference-shares/" TargetMode="External"/><Relationship Id="rId337" Type="http://schemas.openxmlformats.org/officeDocument/2006/relationships/hyperlink" Target="https://innovativeincomeinvestor.com/security/gaslog-partners-lp-8-625-series-a-cumulative-redeemable-perpetual-fixed-to-floating-rates-preference-units/" TargetMode="External"/><Relationship Id="rId338" Type="http://schemas.openxmlformats.org/officeDocument/2006/relationships/hyperlink" Target="https://innovativeincomeinvestor.com/security/gaslog-partners-lp-8-50-series-c-cumulative-redeemable-perpetual-fixed-to-floating-rate-preference-units/" TargetMode="External"/><Relationship Id="rId339" Type="http://schemas.openxmlformats.org/officeDocument/2006/relationships/hyperlink" Target="https://innovativeincomeinvestor.com/security/gaslog-partners-lp-8-20-series-b-cumulative-redeemable-perpetual-fixed-to-floating-rate-preference-units/" TargetMode="External"/><Relationship Id="rId340" Type="http://schemas.openxmlformats.org/officeDocument/2006/relationships/hyperlink" Target="https://innovativeincomeinvestor.com/security/gdl-fund-series-c-cumulative-puttable-and-callable-preferred-shares/" TargetMode="External"/><Relationship Id="rId341" Type="http://schemas.openxmlformats.org/officeDocument/2006/relationships/hyperlink" Target="https://innovativeincomeinvestor.com/security/general-american-investors-5-95-cumulative-preferred-stock-series-b/" TargetMode="External"/><Relationship Id="rId342" Type="http://schemas.openxmlformats.org/officeDocument/2006/relationships/hyperlink" Target="https://innovativeincomeinvestor.com/security/georgia-power-company-series-2017a-5-00-junior-subordinated-notes-due-october-1-2077/" TargetMode="External"/><Relationship Id="rId343" Type="http://schemas.openxmlformats.org/officeDocument/2006/relationships/hyperlink" Target="https://innovativeincomeinvestor.com/security/gladstone-capital-corporation-7-75-notes-due-2028/" TargetMode="External"/><Relationship Id="rId344" Type="http://schemas.openxmlformats.org/officeDocument/2006/relationships/hyperlink" Target="https://innovativeincomeinvestor.com/security/gladstone-commercial-6-00-series-g-cumulative-redeemable-preferred-stock/" TargetMode="External"/><Relationship Id="rId345" Type="http://schemas.openxmlformats.org/officeDocument/2006/relationships/hyperlink" Target="https://innovativeincomeinvestor.com/security/gladstone-commercial-6-625-series-e-cumulative-redeemable-preferred-stock/" TargetMode="External"/><Relationship Id="rId346" Type="http://schemas.openxmlformats.org/officeDocument/2006/relationships/hyperlink" Target="https://innovativeincomeinvestor.com/security/gladstone-investment-corporation-5-00-notes-due-2026/" TargetMode="External"/><Relationship Id="rId347" Type="http://schemas.openxmlformats.org/officeDocument/2006/relationships/hyperlink" Target="https://innovativeincomeinvestor.com/security/gladstone-investment-corporation-4-875-notes-due-2028/" TargetMode="External"/><Relationship Id="rId348" Type="http://schemas.openxmlformats.org/officeDocument/2006/relationships/hyperlink" Target="https://innovativeincomeinvestor.com/security/gladstone-investment-corporation-8-notes-due-2028/" TargetMode="External"/><Relationship Id="rId349" Type="http://schemas.openxmlformats.org/officeDocument/2006/relationships/hyperlink" Target="https://innovativeincomeinvestor.com/security/gladstone-land-6-series-b-cumulative-redeemable-preferred-stock/" TargetMode="External"/><Relationship Id="rId350" Type="http://schemas.openxmlformats.org/officeDocument/2006/relationships/hyperlink" Target="https://innovativeincomeinvestor.com/security/gladstone-land-corporation-5-series-d-cumulative-term-preferred-stock/" TargetMode="External"/><Relationship Id="rId351" Type="http://schemas.openxmlformats.org/officeDocument/2006/relationships/hyperlink" Target="https://innovativeincomeinvestor.com/security/global-medical-reit-7-50-series-a-cumulative-redeemable-preferred-stock/" TargetMode="External"/><Relationship Id="rId352" Type="http://schemas.openxmlformats.org/officeDocument/2006/relationships/hyperlink" Target="https://innovativeincomeinvestor.com/security/global-net-lease-7-25-series-a-cumulative-redeemable-preferred-stock/" TargetMode="External"/><Relationship Id="rId353" Type="http://schemas.openxmlformats.org/officeDocument/2006/relationships/hyperlink" Target="https://innovativeincomeinvestor.com/security/global-net-lease-inc-6-875-series-b-cumulative-redeemable-perpetual-preferred-stock/" TargetMode="External"/><Relationship Id="rId354" Type="http://schemas.openxmlformats.org/officeDocument/2006/relationships/hyperlink" Target="https://innovativeincomeinvestor.com/security/american-financetrust/" TargetMode="External"/><Relationship Id="rId355" Type="http://schemas.openxmlformats.org/officeDocument/2006/relationships/hyperlink" Target="https://innovativeincomeinvestor.com/security/12246/" TargetMode="External"/><Relationship Id="rId356" Type="http://schemas.openxmlformats.org/officeDocument/2006/relationships/hyperlink" Target="https://innovativeincomeinvestor.com/security/global-partners-lp-9-75-series-a-fixed-to-floating-rate-cumulative-redeemable-perpetual-preferred-units/" TargetMode="External"/><Relationship Id="rId357" Type="http://schemas.openxmlformats.org/officeDocument/2006/relationships/hyperlink" Target="https://innovativeincomeinvestor.com/security/global-partners-lp-9-50-sereis-b-rixed-rate-cumulative-redeemable-perpetual-preferred-units/" TargetMode="External"/><Relationship Id="rId358" Type="http://schemas.openxmlformats.org/officeDocument/2006/relationships/hyperlink" Target="https://innovativeincomeinvestor.com/security/global-ship-lease-8-75-dep-shares-cumulative-perpetual-preferred-series-b/" TargetMode="External"/><Relationship Id="rId359" Type="http://schemas.openxmlformats.org/officeDocument/2006/relationships/hyperlink" Target="https://innovativeincomeinvestor.com/security/globe-life-inc-4-25-junior-subordinated-debentures-due-2061/" TargetMode="External"/><Relationship Id="rId360" Type="http://schemas.openxmlformats.org/officeDocument/2006/relationships/hyperlink" Target="https://innovativeincomeinvestor.com/security/golar-lng-partners-lp-8-75-series-a-cumulative-redeemable-preferred-units/" TargetMode="External"/><Relationship Id="rId361" Type="http://schemas.openxmlformats.org/officeDocument/2006/relationships/hyperlink" Target="https://innovativeincomeinvestor.com/security/goldman-sachs-group-6-375-dep-sh-fixdfloat-non-cumul-preferred-stock-series-k/" TargetMode="External"/><Relationship Id="rId362" Type="http://schemas.openxmlformats.org/officeDocument/2006/relationships/hyperlink" Target="https://innovativeincomeinvestor.com/security/goldman-sachs-group-dep-shares-float-rate-non-cumul-preferred-stock-series-a/" TargetMode="External"/><Relationship Id="rId363" Type="http://schemas.openxmlformats.org/officeDocument/2006/relationships/hyperlink" Target="https://innovativeincomeinvestor.com/security/goldman-sachs-group-dep-shares-float-rate-non-cumul-preferred-stock-series-d/" TargetMode="External"/><Relationship Id="rId364" Type="http://schemas.openxmlformats.org/officeDocument/2006/relationships/hyperlink" Target="https://innovativeincomeinvestor.com/security/goldman-sachs-group-dep-shares-float-rate-non-cumul-preferred-stock-series-c/" TargetMode="External"/><Relationship Id="rId365" Type="http://schemas.openxmlformats.org/officeDocument/2006/relationships/hyperlink" Target="https://innovativeincomeinvestor.com/security/granite-point-mortgage-trust-inc-7-00-series-a-fixed-to-floating-rate-cumulative-redeemable-preferred-stock/" TargetMode="External"/><Relationship Id="rId366" Type="http://schemas.openxmlformats.org/officeDocument/2006/relationships/hyperlink" Target="https://innovativeincomeinvestor.com/security/great-ajax-7-25/" TargetMode="External"/><Relationship Id="rId367" Type="http://schemas.openxmlformats.org/officeDocument/2006/relationships/hyperlink" Target="https://innovativeincomeinvestor.com/security/great-elm-capital-corp-5-875-notes-due-2026/" TargetMode="External"/><Relationship Id="rId368" Type="http://schemas.openxmlformats.org/officeDocument/2006/relationships/hyperlink" Target="https://innovativeincomeinvestor.com/security/great-elm-6-75/" TargetMode="External"/><Relationship Id="rId369" Type="http://schemas.openxmlformats.org/officeDocument/2006/relationships/hyperlink" Target="https://innovativeincomeinvestor.com/security/great-elm-capital-corp-8-75-notes-due-2028/" TargetMode="External"/><Relationship Id="rId370" Type="http://schemas.openxmlformats.org/officeDocument/2006/relationships/hyperlink" Target="https://innovativeincomeinvestor.com/security/great-elm-capital-8-50-notes-due-4-30-2029/" TargetMode="External"/><Relationship Id="rId371" Type="http://schemas.openxmlformats.org/officeDocument/2006/relationships/hyperlink" Target="https://innovativeincomeinvestor.com/security/great-elm-group-inc-7-25-notes-due-2027/" TargetMode="External"/><Relationship Id="rId372" Type="http://schemas.openxmlformats.org/officeDocument/2006/relationships/hyperlink" Target="https://innovativeincomeinvestor.com/security/green-brick-partners-inc-5-75-series-a-cumulative-perpetual-preferred-stock/" TargetMode="External"/><Relationship Id="rId373" Type="http://schemas.openxmlformats.org/officeDocument/2006/relationships/hyperlink" Target="https://innovativeincomeinvestor.com/security/greenidge-generation-holdings-inc-8-50-senior-notes-due-2026/" TargetMode="External"/><Relationship Id="rId374" Type="http://schemas.openxmlformats.org/officeDocument/2006/relationships/hyperlink" Target="https://innovativeincomeinvestor.com/security/hancock-whitney-corporation-6-25-notes-due-2020/" TargetMode="External"/><Relationship Id="rId375" Type="http://schemas.openxmlformats.org/officeDocument/2006/relationships/hyperlink" Target="https://innovativeincomeinvestor.com/security/harrow-health-inc-8-625-senior-notes-due-2026/" TargetMode="External"/><Relationship Id="rId376" Type="http://schemas.openxmlformats.org/officeDocument/2006/relationships/hyperlink" Target="https://innovativeincomeinvestor.com/security/harrow-health-inc-11-875-senior-notes-due-2027/" TargetMode="External"/><Relationship Id="rId377" Type="http://schemas.openxmlformats.org/officeDocument/2006/relationships/hyperlink" Target="https://innovativeincomeinvestor.com/security/hartford-financial-serices-group-6-non-cumulative-preferred-stock-series-g/" TargetMode="External"/><Relationship Id="rId378" Type="http://schemas.openxmlformats.org/officeDocument/2006/relationships/hyperlink" Target="https://innovativeincomeinvestor.com/security/hawaiian-electric-co-inc-5-00-series-d-cumul-preferred-stock/" TargetMode="External"/><Relationship Id="rId379" Type="http://schemas.openxmlformats.org/officeDocument/2006/relationships/hyperlink" Target="https://innovativeincomeinvestor.com/security/hawaiian-electric-co-inc-5-00-series-i-cumul-preferred-stock/" TargetMode="External"/><Relationship Id="rId380" Type="http://schemas.openxmlformats.org/officeDocument/2006/relationships/hyperlink" Target="https://innovativeincomeinvestor.com/security/hawaiian-electric-co-inc-5-00-series-e-cumul-preferred-stock/" TargetMode="External"/><Relationship Id="rId381" Type="http://schemas.openxmlformats.org/officeDocument/2006/relationships/hyperlink" Target="https://innovativeincomeinvestor.com/security/hawaiian-electric-co-inc-4-65-series-k-cumul-preferred-stock/" TargetMode="External"/><Relationship Id="rId382" Type="http://schemas.openxmlformats.org/officeDocument/2006/relationships/hyperlink" Target="https://innovativeincomeinvestor.com/security/hawaiian-electric-co-inc-4-14-series-c-cumul-preferred-stock/" TargetMode="External"/><Relationship Id="rId383" Type="http://schemas.openxmlformats.org/officeDocument/2006/relationships/hyperlink" Target="https://innovativeincomeinvestor.com/security/healthcare-trust-inc-7-375-series-a-cumulative-redeemable-perpetual-preferred-stock/" TargetMode="External"/><Relationship Id="rId384" Type="http://schemas.openxmlformats.org/officeDocument/2006/relationships/hyperlink" Target="https://innovativeincomeinvestor.com/security/16288/" TargetMode="External"/><Relationship Id="rId385" Type="http://schemas.openxmlformats.org/officeDocument/2006/relationships/hyperlink" Target="https://innovativeincomeinvestor.com/security/heartland-financial-isa-inc-7-00-fixed-rate-reset-non-cuymulative-perpetual-preferred-stock-series-e/" TargetMode="External"/><Relationship Id="rId386" Type="http://schemas.openxmlformats.org/officeDocument/2006/relationships/hyperlink" Target="https://innovativeincomeinvestor.com/security/hennessy-advisors-4-875/" TargetMode="External"/><Relationship Id="rId387" Type="http://schemas.openxmlformats.org/officeDocument/2006/relationships/hyperlink" Target="https://innovativeincomeinvestor.com/security/hercules-capital-6-25-notes-due-2033/" TargetMode="External"/><Relationship Id="rId388" Type="http://schemas.openxmlformats.org/officeDocument/2006/relationships/hyperlink" Target="https://innovativeincomeinvestor.com/security/hersha-hospitality-trust-6-50-series-d-cumulative-redeemable-preferred-shares/" TargetMode="External"/><Relationship Id="rId389" Type="http://schemas.openxmlformats.org/officeDocument/2006/relationships/hyperlink" Target="https://innovativeincomeinvestor.com/security/hersha-hospitality-trust-6-50-series-e-cumulative-redeemable-preferred-shares/" TargetMode="External"/><Relationship Id="rId390" Type="http://schemas.openxmlformats.org/officeDocument/2006/relationships/hyperlink" Target="https://innovativeincomeinvestor.com/security/hersha-hospitality-trust-6-875-series-c-cumulative-redeemable-preferred-shares/" TargetMode="External"/><Relationship Id="rId391" Type="http://schemas.openxmlformats.org/officeDocument/2006/relationships/hyperlink" Target="https://innovativeincomeinvestor.com/security/highland-income-fund-5-375-series-a-cumulative-preferred-shares/" TargetMode="External"/><Relationship Id="rId392" Type="http://schemas.openxmlformats.org/officeDocument/2006/relationships/hyperlink" Target="https://innovativeincomeinvestor.com/security/hoegh-lng-partners-8-75-series-a-cumulative-redeemable-preferred-units/" TargetMode="External"/><Relationship Id="rId393" Type="http://schemas.openxmlformats.org/officeDocument/2006/relationships/hyperlink" Target="https://innovativeincomeinvestor.com/security/horizon-technology-finance-corporation-4-875-notes-due-2026/" TargetMode="External"/><Relationship Id="rId394" Type="http://schemas.openxmlformats.org/officeDocument/2006/relationships/hyperlink" Target="https://innovativeincomeinvestor.com/security/horizon-technology-finance-corporation-6-25-notes-due-2027/" TargetMode="External"/><Relationship Id="rId395" Type="http://schemas.openxmlformats.org/officeDocument/2006/relationships/hyperlink" Target="https://innovativeincomeinvestor.com/security/hovnanian-enterprises-7-625-depositary-shares-series-a-preferred-stock/" TargetMode="External"/><Relationship Id="rId396" Type="http://schemas.openxmlformats.org/officeDocument/2006/relationships/hyperlink" Target="https://innovativeincomeinvestor.com/security/hudson-pacific-properties-inc-4-75-series-c-cumulative-redeemable-preferred-stock/" TargetMode="External"/><Relationship Id="rId397" Type="http://schemas.openxmlformats.org/officeDocument/2006/relationships/hyperlink" Target="https://innovativeincomeinvestor.com/security/13035/" TargetMode="External"/><Relationship Id="rId398" Type="http://schemas.openxmlformats.org/officeDocument/2006/relationships/hyperlink" Target="https://innovativeincomeinvestor.com/security/tcf-financial-corporation-5-875-series-c-non-cumulative-perpetual-preferred-stock/" TargetMode="External"/><Relationship Id="rId399" Type="http://schemas.openxmlformats.org/officeDocument/2006/relationships/hyperlink" Target="https://innovativeincomeinvestor.com/security/huntington-bancshares-incorporated-6-875-series-j-non-cumulative-perpetual-preferred-stock/" TargetMode="External"/><Relationship Id="rId400" Type="http://schemas.openxmlformats.org/officeDocument/2006/relationships/hyperlink" Target="https://innovativeincomeinvestor.com/security/hyperscale-data-inc-13-00-series-d-cumulative-redeemable-perpetual-preferred-stock/" TargetMode="External"/><Relationship Id="rId401" Type="http://schemas.openxmlformats.org/officeDocument/2006/relationships/hyperlink" Target="https://innovativeincomeinvestor.com/security/imedia-brands-inc-8-50-senior-notes-due-2026/" TargetMode="External"/><Relationship Id="rId402" Type="http://schemas.openxmlformats.org/officeDocument/2006/relationships/hyperlink" Target="https://innovativeincomeinvestor.com/security/imperial-petroleum-inc-8-75-series-a-preferred-shares/" TargetMode="External"/><Relationship Id="rId403" Type="http://schemas.openxmlformats.org/officeDocument/2006/relationships/hyperlink" Target="https://innovativeincomeinvestor.com/security/innovative-industrial-properties-9-00-series-a-cumulative-redeemable-preferred-stock/" TargetMode="External"/><Relationship Id="rId404" Type="http://schemas.openxmlformats.org/officeDocument/2006/relationships/hyperlink" Target="https://innovativeincomeinvestor.com/security/inpoint-commercial-real-estate-income-inc-6-75-series-a-cumulative-redeemable-preferred-stock/" TargetMode="External"/><Relationship Id="rId405" Type="http://schemas.openxmlformats.org/officeDocument/2006/relationships/hyperlink" Target="https://innovativeincomeinvestor.com/security/invesco-mortgage-capital-7-75-fixedfloat-series-b-cumul-red-preferred-stock/" TargetMode="External"/><Relationship Id="rId406" Type="http://schemas.openxmlformats.org/officeDocument/2006/relationships/hyperlink" Target="https://innovativeincomeinvestor.com/security/invesco-mortgage-capital-inc-7-50-fixed-to-floating-series-c-cumulative-redeemable-prferred-stock/" TargetMode="External"/><Relationship Id="rId407" Type="http://schemas.openxmlformats.org/officeDocument/2006/relationships/hyperlink" Target="https://innovativeincomeinvestor.com/security/jackson-financial-inc-8-00-fixed-rate-reset-noncumulative-perpetual-preferred-stock-series-a/" TargetMode="External"/><Relationship Id="rId408" Type="http://schemas.openxmlformats.org/officeDocument/2006/relationships/hyperlink" Target="https://innovativeincomeinvestor.com/security/jpmorgan-chase-5-75-non-cumulative-preferred-stock-series-dd/" TargetMode="External"/><Relationship Id="rId409" Type="http://schemas.openxmlformats.org/officeDocument/2006/relationships/hyperlink" Target="https://innovativeincomeinvestor.com/security/jpmorgan-chase-co-4-20-non-cumulative-preferred-stock-series-mm/" TargetMode="External"/><Relationship Id="rId410" Type="http://schemas.openxmlformats.org/officeDocument/2006/relationships/hyperlink" Target="https://innovativeincomeinvestor.com/security/jpmorgan-chase-6-non-cumulative-preferred-stock-series-ee/" TargetMode="External"/><Relationship Id="rId411" Type="http://schemas.openxmlformats.org/officeDocument/2006/relationships/hyperlink" Target="https://innovativeincomeinvestor.com/security/jpmorgan-chase-4-75-non-cumlative-preferred-stock/" TargetMode="External"/><Relationship Id="rId412" Type="http://schemas.openxmlformats.org/officeDocument/2006/relationships/hyperlink" Target="https://innovativeincomeinvestor.com/security/jpmorgan-chase-co-4-55-non-cumulative-preferred-stock-series-jj/" TargetMode="External"/><Relationship Id="rId413" Type="http://schemas.openxmlformats.org/officeDocument/2006/relationships/hyperlink" Target="https://innovativeincomeinvestor.com/security/jpmorgan-chase-co-4-625-non-cumulative-preferred-stock-series-ll/" TargetMode="External"/><Relationship Id="rId414" Type="http://schemas.openxmlformats.org/officeDocument/2006/relationships/hyperlink" Target="https://innovativeincomeinvestor.com/security/kemper-corporation-5-875-fixed-rate-reset-junior-subordinated-debentures-due-2062/" TargetMode="External"/><Relationship Id="rId415" Type="http://schemas.openxmlformats.org/officeDocument/2006/relationships/hyperlink" Target="https://innovativeincomeinvestor.com/security/keycorp-6-125-fixed-to-floating-rate-perpetual-non-cumulative-preferred-stock/" TargetMode="External"/><Relationship Id="rId416" Type="http://schemas.openxmlformats.org/officeDocument/2006/relationships/hyperlink" Target="https://innovativeincomeinvestor.com/security/keycorp-5-625-fixed-rate-perpetual-non-cumulative-preferred-stock-series-g/" TargetMode="External"/><Relationship Id="rId417" Type="http://schemas.openxmlformats.org/officeDocument/2006/relationships/hyperlink" Target="https://innovativeincomeinvestor.com/security/keycorp-6-20-rixed-rate-reset-perpetual-non-cumulative-preferred-stock-series-h/" TargetMode="External"/><Relationship Id="rId418" Type="http://schemas.openxmlformats.org/officeDocument/2006/relationships/hyperlink" Target="https://innovativeincomeinvestor.com/security/keycorp-5-65-fixed-rate-perpetual-non-cumulative-preferred-stock-series-f/" TargetMode="External"/><Relationship Id="rId419" Type="http://schemas.openxmlformats.org/officeDocument/2006/relationships/hyperlink" Target="https://innovativeincomeinvestor.com/security/kimco-5-125-class-l-cumulative-redeemable-preferred-stock/" TargetMode="External"/><Relationship Id="rId420" Type="http://schemas.openxmlformats.org/officeDocument/2006/relationships/hyperlink" Target="https://innovativeincomeinvestor.com/security/kimco-realty-corporation-5-25-class-m-cumulative-redeemable-preferred-stock/" TargetMode="External"/><Relationship Id="rId421" Type="http://schemas.openxmlformats.org/officeDocument/2006/relationships/hyperlink" Target="https://innovativeincomeinvestor.com/security/kkr-group-finance-ix-llc-4-625-subordinated-notes-due-2061/" TargetMode="External"/><Relationship Id="rId422" Type="http://schemas.openxmlformats.org/officeDocument/2006/relationships/hyperlink" Target="https://innovativeincomeinvestor.com/security/kkr-real-estate-finance-trust-6-50-series-a-cumulative-redeemable-preferred-stock/" TargetMode="External"/><Relationship Id="rId423" Type="http://schemas.openxmlformats.org/officeDocument/2006/relationships/hyperlink" Target="https://innovativeincomeinvestor.com/security/lexington-realty-trust-6-50-series-c-cumulative-convertible-preferred-stock/" TargetMode="External"/><Relationship Id="rId424" Type="http://schemas.openxmlformats.org/officeDocument/2006/relationships/hyperlink" Target="https://innovativeincomeinvestor.com/security/liberty-broadband-series-a-cumulative-redeemable-preferred-stock/" TargetMode="External"/><Relationship Id="rId425" Type="http://schemas.openxmlformats.org/officeDocument/2006/relationships/hyperlink" Target="https://innovativeincomeinvestor.com/security/lifemd-inc-8-875-series-a-cumulative-perpetual-preferred-stock/" TargetMode="External"/><Relationship Id="rId426" Type="http://schemas.openxmlformats.org/officeDocument/2006/relationships/hyperlink" Target="https://innovativeincomeinvestor.com/security/lincoln-financial-group-9-00-non-cumulative-preferred-stock-series-d-2/" TargetMode="External"/><Relationship Id="rId427" Type="http://schemas.openxmlformats.org/officeDocument/2006/relationships/hyperlink" Target="https://innovativeincomeinvestor.com/security/lument-finance-trust-inc-7-875-series-a-cumulative-redeemable-preferred-stock/" TargetMode="External"/><Relationship Id="rId428" Type="http://schemas.openxmlformats.org/officeDocument/2006/relationships/hyperlink" Target="https://innovativeincomeinvestor.com/security/luxurban-hotels-inc-13-00-series-a-cumulative-redeemable-preferred-stock/" TargetMode="External"/><Relationship Id="rId429" Type="http://schemas.openxmlformats.org/officeDocument/2006/relationships/hyperlink" Target="https://innovativeincomeinvestor.com/security/peoples-united-financials-inc-fixed-to-floating-rate-non-cumulative-perpetual-preferred-stock-series-a/" TargetMode="External"/><Relationship Id="rId430" Type="http://schemas.openxmlformats.org/officeDocument/2006/relationships/hyperlink" Target="https://innovativeincomeinvestor.com/security/mt-bank-corporation-7-50-non-cumulative-preferred-stock-series-j/" TargetMode="External"/><Relationship Id="rId431" Type="http://schemas.openxmlformats.org/officeDocument/2006/relationships/hyperlink" Target="https://innovativeincomeinvestor.com/security/maiden-holdings-6-70/" TargetMode="External"/><Relationship Id="rId432" Type="http://schemas.openxmlformats.org/officeDocument/2006/relationships/hyperlink" Target="https://innovativeincomeinvestor.com/security/maiden-holdings-ltd-7-125-non-cumulative-preference-shares-series-c/" TargetMode="External"/><Relationship Id="rId433" Type="http://schemas.openxmlformats.org/officeDocument/2006/relationships/hyperlink" Target="https://innovativeincomeinvestor.com/security/maiden-holdings-ltd-8-25-non-cumulative-preference-shares-series-a/" TargetMode="External"/><Relationship Id="rId434" Type="http://schemas.openxmlformats.org/officeDocument/2006/relationships/hyperlink" Target="https://innovativeincomeinvestor.com/security/maiden-holdings-north-america-ltd-7-75-notes-due-2043/" TargetMode="External"/><Relationship Id="rId435" Type="http://schemas.openxmlformats.org/officeDocument/2006/relationships/hyperlink" Target="https://innovativeincomeinvestor.com/security/maiden-holdings-ltd-6-625-notes-due-2046/" TargetMode="External"/><Relationship Id="rId436" Type="http://schemas.openxmlformats.org/officeDocument/2006/relationships/hyperlink" Target="https://innovativeincomeinvestor.com/security/mainstreet-bancshares-inc-7-50-series-a-fixed-rate-non-cumulative-perpetual-preferred-stock/" TargetMode="External"/><Relationship Id="rId437" Type="http://schemas.openxmlformats.org/officeDocument/2006/relationships/hyperlink" Target="https://innovativeincomeinvestor.com/security/medalist-diversified-reit-inc-8-00-series-a-cumulative-redeemable-preferred-stock/" TargetMode="External"/><Relationship Id="rId438" Type="http://schemas.openxmlformats.org/officeDocument/2006/relationships/hyperlink" Target="https://innovativeincomeinvestor.com/security/medaliion-bank-8-00-fixed-tofloatin-rate-non-cumulative-perpetual-preferred-stock-series-f/" TargetMode="External"/><Relationship Id="rId439" Type="http://schemas.openxmlformats.org/officeDocument/2006/relationships/hyperlink" Target="https://innovativeincomeinvestor.com/security/merchants-bancorp-7-00-fixed-to-floating-rates-series-a-non-cumulative-perpetual-preferred-stock/" TargetMode="External"/><Relationship Id="rId440" Type="http://schemas.openxmlformats.org/officeDocument/2006/relationships/hyperlink" Target="https://innovativeincomeinvestor.com/security/merchants-bancorp-6-00-fixed-rate-series-non-cumulative-perpetual-preferred-stock/" TargetMode="External"/><Relationship Id="rId441" Type="http://schemas.openxmlformats.org/officeDocument/2006/relationships/hyperlink" Target="https://innovativeincomeinvestor.com/security/merchant-bancorp-6-00-fixed-to-floating-rate-series-b-non-cumulative-perpetual-preferred-stock/" TargetMode="External"/><Relationship Id="rId442" Type="http://schemas.openxmlformats.org/officeDocument/2006/relationships/hyperlink" Target="https://innovativeincomeinvestor.com/security/merchants-bancorp-8-25-fixed-rate-reset/" TargetMode="External"/><Relationship Id="rId443" Type="http://schemas.openxmlformats.org/officeDocument/2006/relationships/hyperlink" Target="https://innovativeincomeinvestor.com/security/merrill-lynch-capital-trust-i-6-45-trust-preferred-securities/" TargetMode="External"/><Relationship Id="rId444" Type="http://schemas.openxmlformats.org/officeDocument/2006/relationships/hyperlink" Target="https://innovativeincomeinvestor.com/security/metlife-floating-rating-non-cumulative-preferred-stock-series-a/" TargetMode="External"/><Relationship Id="rId445" Type="http://schemas.openxmlformats.org/officeDocument/2006/relationships/hyperlink" Target="https://innovativeincomeinvestor.com/security/metlife-inc-5-625-non-cumulative-preferred-stock-series-e/" TargetMode="External"/><Relationship Id="rId446" Type="http://schemas.openxmlformats.org/officeDocument/2006/relationships/hyperlink" Target="https://innovativeincomeinvestor.com/security/metlife-inc-4-75-non-cumulative-preferred-stock-series-f/" TargetMode="External"/><Relationship Id="rId447" Type="http://schemas.openxmlformats.org/officeDocument/2006/relationships/hyperlink" Target="https://innovativeincomeinvestor.com/security/mfa-finanical-6-50-series-c-fixed-to-floating-rate-cumulative-redeemable-preferred-stock/" TargetMode="External"/><Relationship Id="rId448" Type="http://schemas.openxmlformats.org/officeDocument/2006/relationships/hyperlink" Target="https://innovativeincomeinvestor.com/security/mfa-financial-7-50-series-b-cumulative-redeemable-preferred-stock/" TargetMode="External"/><Relationship Id="rId449" Type="http://schemas.openxmlformats.org/officeDocument/2006/relationships/hyperlink" Target="https://innovativeincomeinvestor.com/security/mfa-financial-inc-8-875-senior-notes-due-2029/" TargetMode="External"/><Relationship Id="rId450" Type="http://schemas.openxmlformats.org/officeDocument/2006/relationships/hyperlink" Target="https://innovativeincomeinvestor.com/security/mfa-financial-inc-9-00-senior-notes-due-2029/" TargetMode="External"/><Relationship Id="rId451" Type="http://schemas.openxmlformats.org/officeDocument/2006/relationships/hyperlink" Target="https://innovativeincomeinvestor.com/security/midcap-financial-investment-corporation-8-00-notes-due-2028/" TargetMode="External"/><Relationship Id="rId452" Type="http://schemas.openxmlformats.org/officeDocument/2006/relationships/hyperlink" Target="https://innovativeincomeinvestor.com/security/midland-states-bancorp-inc-7-75-fixed-rate-reset-non-cumulative-perpetual-preferred-stock-series-a/" TargetMode="External"/><Relationship Id="rId453" Type="http://schemas.openxmlformats.org/officeDocument/2006/relationships/hyperlink" Target="https://innovativeincomeinvestor.com/security/mind-technology/" TargetMode="External"/><Relationship Id="rId454" Type="http://schemas.openxmlformats.org/officeDocument/2006/relationships/hyperlink" Target="https://innovativeincomeinvestor.com/security/morgan-stanley-4-875-non-cumulative-preferred-stock-series-l/" TargetMode="External"/><Relationship Id="rId455" Type="http://schemas.openxmlformats.org/officeDocument/2006/relationships/hyperlink" Target="https://innovativeincomeinvestor.com/security/morgan-stanley-6-875-dep-shares-fixedfloating-non-cumul-preferred-stock-ser-f/" TargetMode="External"/><Relationship Id="rId456" Type="http://schemas.openxmlformats.org/officeDocument/2006/relationships/hyperlink" Target="https://innovativeincomeinvestor.com/security/morgan-stanley-7-125-dep-shares-fixedfloating-non-cumul-preferred-stock-ser-e/" TargetMode="External"/><Relationship Id="rId457" Type="http://schemas.openxmlformats.org/officeDocument/2006/relationships/hyperlink" Target="https://innovativeincomeinvestor.com/security/morgan-stanley-6-375-dep-shares-fixedfloat-non-cumul-preferred-stock-series-i/" TargetMode="External"/><Relationship Id="rId458" Type="http://schemas.openxmlformats.org/officeDocument/2006/relationships/hyperlink" Target="https://innovativeincomeinvestor.com/security/morgan-stanley-floating-rate-dep-shares-series-a-non-cumul-preferred-stock/" TargetMode="External"/><Relationship Id="rId459" Type="http://schemas.openxmlformats.org/officeDocument/2006/relationships/hyperlink" Target="https://innovativeincomeinvestor.com/security/morgan-stanley-5-85/" TargetMode="External"/><Relationship Id="rId460" Type="http://schemas.openxmlformats.org/officeDocument/2006/relationships/hyperlink" Target="https://innovativeincomeinvestor.com/security/morgan-stanley-4-25-non-cumulative-preferred-stock-series-o/" TargetMode="External"/><Relationship Id="rId461" Type="http://schemas.openxmlformats.org/officeDocument/2006/relationships/hyperlink" Target="https://innovativeincomeinvestor.com/security/morgan-stanley-6-50-non-cumulative-preferred-stock-series-p/" TargetMode="External"/><Relationship Id="rId462" Type="http://schemas.openxmlformats.org/officeDocument/2006/relationships/hyperlink" Target="https://innovativeincomeinvestor.com/security/morgan-stanley-6-625-non-cumulaive-preferred-stock-series-q/" TargetMode="External"/><Relationship Id="rId463" Type="http://schemas.openxmlformats.org/officeDocument/2006/relationships/hyperlink" Target="https://innovativeincomeinvestor.com/security/national-rural-utilities-5-50-subordinated-notes-due-2064/" TargetMode="External"/><Relationship Id="rId464" Type="http://schemas.openxmlformats.org/officeDocument/2006/relationships/hyperlink" Target="https://innovativeincomeinvestor.com/security/national-storage-affiliates-trust-6-series-a-cumulative-redeemable-preferred-shares/" TargetMode="External"/><Relationship Id="rId465" Type="http://schemas.openxmlformats.org/officeDocument/2006/relationships/hyperlink" Target="https://innovativeincomeinvestor.com/security/navient-corporation-6-senior-notes-due-december-15-2043/" TargetMode="External"/><Relationship Id="rId466" Type="http://schemas.openxmlformats.org/officeDocument/2006/relationships/hyperlink" Target="https://innovativeincomeinvestor.com/security/new-mountain-finance-corporation-8-25-notes-due-2028/" TargetMode="External"/><Relationship Id="rId467" Type="http://schemas.openxmlformats.org/officeDocument/2006/relationships/hyperlink" Target="https://innovativeincomeinvestor.com/security/new-york-community-bank-6-375/" TargetMode="External"/><Relationship Id="rId468" Type="http://schemas.openxmlformats.org/officeDocument/2006/relationships/hyperlink" Target="https://innovativeincomeinvestor.com/security/new-york-mortgage-trust-8-00-series-d-fixed-to-floating-rate-cumulative-redeemable-preferred-stock/" TargetMode="External"/><Relationship Id="rId469" Type="http://schemas.openxmlformats.org/officeDocument/2006/relationships/hyperlink" Target="https://innovativeincomeinvestor.com/security/new-york-mortgage-trust-inc-6-875-series-f-fixed-to-floating-rate-cumulative-redeemable-preferred-stock/" TargetMode="External"/><Relationship Id="rId470" Type="http://schemas.openxmlformats.org/officeDocument/2006/relationships/hyperlink" Target="https://innovativeincomeinvestor.com/security/new-york-mortgage-trust-inc-7-875-series-e-fixed-to-floating-rate-cumulative-redeemable-preferred-stock/" TargetMode="External"/><Relationship Id="rId471" Type="http://schemas.openxmlformats.org/officeDocument/2006/relationships/hyperlink" Target="https://innovativeincomeinvestor.com/security/new-york-mortgage-trust-7-00-series-g-cumulative-redeemable-preferred-stock/" TargetMode="External"/><Relationship Id="rId472" Type="http://schemas.openxmlformats.org/officeDocument/2006/relationships/hyperlink" Target="https://innovativeincomeinvestor.com/security/ew-york-mortgage-trust-inc-9-125-senior-notes-due-2029/" TargetMode="External"/><Relationship Id="rId473" Type="http://schemas.openxmlformats.org/officeDocument/2006/relationships/hyperlink" Target="https://innovativeincomeinvestor.com/security/newtek-business-services-5-75-notes-due-2024/" TargetMode="External"/><Relationship Id="rId474" Type="http://schemas.openxmlformats.org/officeDocument/2006/relationships/hyperlink" Target="https://innovativeincomeinvestor.com/security/newtek-business-services-corporation-5-50-notes-due-2026/" TargetMode="External"/><Relationship Id="rId475" Type="http://schemas.openxmlformats.org/officeDocument/2006/relationships/hyperlink" Target="https://innovativeincomeinvestor.com/security/newtekone-inc-8-00-fixed-rate-senior-notes-due-2028/" TargetMode="External"/><Relationship Id="rId476" Type="http://schemas.openxmlformats.org/officeDocument/2006/relationships/hyperlink" Target="https://innovativeincomeinvestor.com/security/newtekone-inc-8-50-fixed-rate-senior-notes-due-2029/" TargetMode="External"/><Relationship Id="rId477" Type="http://schemas.openxmlformats.org/officeDocument/2006/relationships/hyperlink" Target="https://innovativeincomeinvestor.com/security/newtekone-inc-8-625-fixed-rate-senior-notes-due-2029/" TargetMode="External"/><Relationship Id="rId478" Type="http://schemas.openxmlformats.org/officeDocument/2006/relationships/hyperlink" Target="https://innovativeincomeinvestor.com/security/nexpoint-real-estate-finance-8-50-series-a-cumulative-redeemable-preferred-stock/" TargetMode="External"/><Relationship Id="rId479" Type="http://schemas.openxmlformats.org/officeDocument/2006/relationships/hyperlink" Target="https://innovativeincomeinvestor.com/security/nextera-energy-capital-holdings-5-65-series-n-jr-subordinated-debentures-due-3-1-2079/" TargetMode="External"/><Relationship Id="rId480" Type="http://schemas.openxmlformats.org/officeDocument/2006/relationships/hyperlink" Target="https://innovativeincomeinvestor.com/security/ngl-energy-partnrs-lp-9-625-class-c-fixed-to-floating-rate-cumulative-redeemable-perpetual-preferred-units/" TargetMode="External"/><Relationship Id="rId481" Type="http://schemas.openxmlformats.org/officeDocument/2006/relationships/hyperlink" Target="https://innovativeincomeinvestor.com/security/ngl-energy-9-00/" TargetMode="External"/><Relationship Id="rId482" Type="http://schemas.openxmlformats.org/officeDocument/2006/relationships/hyperlink" Target="https://innovativeincomeinvestor.com/security/nisource-6-50-sereis-b-fixed-reset-cumulative-redeemable-perpetual-preferred-stock/" TargetMode="External"/><Relationship Id="rId483" Type="http://schemas.openxmlformats.org/officeDocument/2006/relationships/hyperlink" Target="https://innovativeincomeinvestor.com/security/8999/" TargetMode="External"/><Relationship Id="rId484" Type="http://schemas.openxmlformats.org/officeDocument/2006/relationships/hyperlink" Target="https://innovativeincomeinvestor.com/security/nustar-energy-lp-9-series-c-fixed-to-floating-rate-cumulative-redeemable-preferred-units/" TargetMode="External"/><Relationship Id="rId485" Type="http://schemas.openxmlformats.org/officeDocument/2006/relationships/hyperlink" Target="https://innovativeincomeinvestor.com/security/nustar-energy-l-p-8-50-series-a-fixedfloat-cumul-red-perp-preferred-units/" TargetMode="External"/><Relationship Id="rId486" Type="http://schemas.openxmlformats.org/officeDocument/2006/relationships/hyperlink" Target="https://innovativeincomeinvestor.com/security/nustar-energy-lp-7-625-series-c-fixed-to-floating-rate-cumulative-redeemable-perpetual-preferred-units/" TargetMode="External"/><Relationship Id="rId487" Type="http://schemas.openxmlformats.org/officeDocument/2006/relationships/hyperlink" Target="https://innovativeincomeinvestor.com/security/nustar-logistics-l-p-7-625-fixed-to-floating-rate-subordinated-notes-due-2043/" TargetMode="External"/><Relationship Id="rId488" Type="http://schemas.openxmlformats.org/officeDocument/2006/relationships/hyperlink" Target="https://innovativeincomeinvestor.com/security/oaktree-capital-group-llc-6-55-series-b-preferred-units/" TargetMode="External"/><Relationship Id="rId489" Type="http://schemas.openxmlformats.org/officeDocument/2006/relationships/hyperlink" Target="https://innovativeincomeinvestor.com/security/oaktree-capital/" TargetMode="External"/><Relationship Id="rId490" Type="http://schemas.openxmlformats.org/officeDocument/2006/relationships/hyperlink" Target="https://innovativeincomeinvestor.com/security/oceanfirst-financial-7-00-fixed-to-floating-rate-non-cumulative-perpetual-preferred-stock-series-a/" TargetMode="External"/><Relationship Id="rId491" Type="http://schemas.openxmlformats.org/officeDocument/2006/relationships/hyperlink" Target="https://innovativeincomeinvestor.com/security/office-properties-income-trust-6-375-senior-notes-due-2050/" TargetMode="External"/><Relationship Id="rId492" Type="http://schemas.openxmlformats.org/officeDocument/2006/relationships/hyperlink" Target="https://innovativeincomeinvestor.com/security/ofs-capital-corporation-4-95-notes-due-2028/" TargetMode="External"/><Relationship Id="rId493" Type="http://schemas.openxmlformats.org/officeDocument/2006/relationships/hyperlink" Target="https://innovativeincomeinvestor.com/security/ofs-credit-inc-6-125-series-c-term-preferred-stock-due-2026/" TargetMode="External"/><Relationship Id="rId494" Type="http://schemas.openxmlformats.org/officeDocument/2006/relationships/hyperlink" Target="https://innovativeincomeinvestor.com/security/ofs-credit-company-inc-5-25-series-e-term-preferred-stock-due-2026/" TargetMode="External"/><Relationship Id="rId495" Type="http://schemas.openxmlformats.org/officeDocument/2006/relationships/hyperlink" Target="https://innovativeincomeinvestor.com/security/ofs-credit-7-875-series-f-term-preferred-stock-due-2029/" TargetMode="External"/><Relationship Id="rId496" Type="http://schemas.openxmlformats.org/officeDocument/2006/relationships/hyperlink" Target="https://innovativeincomeinvestor.com/security/first-midwest-bancorp-inc-7-00-fixed-rate-non-cumulative-perpetual-preferrd-stock-series-a/" TargetMode="External"/><Relationship Id="rId497" Type="http://schemas.openxmlformats.org/officeDocument/2006/relationships/hyperlink" Target="https://innovativeincomeinvestor.com/security/ladenburg-thalmann-financial-services-inc-6-50-senior-notes-due-2027/" TargetMode="External"/><Relationship Id="rId498" Type="http://schemas.openxmlformats.org/officeDocument/2006/relationships/hyperlink" Target="https://innovativeincomeinvestor.com/security/ladenburg-thalman-financial-services-8-00-series-a-cumul-redeem-pfd-stock/" TargetMode="External"/><Relationship Id="rId499" Type="http://schemas.openxmlformats.org/officeDocument/2006/relationships/hyperlink" Target="https://innovativeincomeinvestor.com/security/ladenburg-thalmann-financial-services-7-75-senior-notes-due-2029/" TargetMode="External"/><Relationship Id="rId500" Type="http://schemas.openxmlformats.org/officeDocument/2006/relationships/hyperlink" Target="https://innovativeincomeinvestor.com/security/ladenburg-thalmann-financial-7-senior-notes-due-2028/" TargetMode="External"/><Relationship Id="rId501" Type="http://schemas.openxmlformats.org/officeDocument/2006/relationships/hyperlink" Target="https://innovativeincomeinvestor.com/security/ladenburg-thalmann-7-25financial-services-7-25-senior-notes-due-2028/" TargetMode="External"/><Relationship Id="rId502" Type="http://schemas.openxmlformats.org/officeDocument/2006/relationships/hyperlink" Target="https://innovativeincomeinvestor.com/security/ontrak-9-50-series-a-cumulative-perpetual-preferred-stock/" TargetMode="External"/><Relationship Id="rId503" Type="http://schemas.openxmlformats.org/officeDocument/2006/relationships/hyperlink" Target="https://innovativeincomeinvestor.com/security/oxford-lane-capital-corp-6-00-term-preferred-sereis-2029/" TargetMode="External"/><Relationship Id="rId504" Type="http://schemas.openxmlformats.org/officeDocument/2006/relationships/hyperlink" Target="https://innovativeincomeinvestor.com/security/oxford-lane-capital-corp-6-25-series-2027-term-preferred/" TargetMode="External"/><Relationship Id="rId505" Type="http://schemas.openxmlformats.org/officeDocument/2006/relationships/hyperlink" Target="https://innovativeincomeinvestor.com/security/oxford-lane-capital-corp-6-75-term-preferred-stock/" TargetMode="External"/><Relationship Id="rId506" Type="http://schemas.openxmlformats.org/officeDocument/2006/relationships/hyperlink" Target="https://innovativeincomeinvestor.com/security/oxford-lane-capital-corporation-7-125-term-preferred-stock/" TargetMode="External"/><Relationship Id="rId507" Type="http://schemas.openxmlformats.org/officeDocument/2006/relationships/hyperlink" Target="https://innovativeincomeinvestor.com/security/oxford-lane-capital-corp-6-75-notes-due-2031/" TargetMode="External"/><Relationship Id="rId508" Type="http://schemas.openxmlformats.org/officeDocument/2006/relationships/hyperlink" Target="https://innovativeincomeinvestor.com/security/oxford-lane-capital-corporation-5-00-notes-due-2027/" TargetMode="External"/><Relationship Id="rId509" Type="http://schemas.openxmlformats.org/officeDocument/2006/relationships/hyperlink" Target="https://innovativeincomeinvestor.com/security/oxford-lane-capital-corp-8-75-notes-due-2030/" TargetMode="External"/><Relationship Id="rId510" Type="http://schemas.openxmlformats.org/officeDocument/2006/relationships/hyperlink" Target="https://innovativeincomeinvestor.com/security/oxford-square-capital-corp-6-25-notes-due-2026/" TargetMode="External"/><Relationship Id="rId511" Type="http://schemas.openxmlformats.org/officeDocument/2006/relationships/hyperlink" Target="https://innovativeincomeinvestor.com/security/oxford-square-capital-corporation-5-50-notes-due-2028/" TargetMode="External"/><Relationship Id="rId512" Type="http://schemas.openxmlformats.org/officeDocument/2006/relationships/hyperlink" Target="https://innovativeincomeinvestor.com/security/pacific-gas-electric-co-5-50-first-preferred-stock-nonredeemable/" TargetMode="External"/><Relationship Id="rId513" Type="http://schemas.openxmlformats.org/officeDocument/2006/relationships/hyperlink" Target="https://innovativeincomeinvestor.com/security/pacific-gas-electric-co-4-36-first-preferred-stock-redeemable/" TargetMode="External"/><Relationship Id="rId514" Type="http://schemas.openxmlformats.org/officeDocument/2006/relationships/hyperlink" Target="https://innovativeincomeinvestor.com/security/pacific-gas-electric-co-4-80-first-preferred-stock-redeemable/" TargetMode="External"/><Relationship Id="rId515" Type="http://schemas.openxmlformats.org/officeDocument/2006/relationships/hyperlink" Target="https://innovativeincomeinvestor.com/security/pacific-gas-electric-co-5-00-first-preferred-stock-redeemable/" TargetMode="External"/><Relationship Id="rId516" Type="http://schemas.openxmlformats.org/officeDocument/2006/relationships/hyperlink" Target="https://innovativeincomeinvestor.com/security/pacific-gas-electric-co-5-00-first-preferred-stock-redeemable-series-a/" TargetMode="External"/><Relationship Id="rId517" Type="http://schemas.openxmlformats.org/officeDocument/2006/relationships/hyperlink" Target="https://innovativeincomeinvestor.com/security/pacific-gas-electric-co-4-50-first-preferred-stock-redeemable/" TargetMode="External"/><Relationship Id="rId518" Type="http://schemas.openxmlformats.org/officeDocument/2006/relationships/hyperlink" Target="https://innovativeincomeinvestor.com/security/pacific-gas-electric-co-6-00-first-preferred-stock-nonredeemable/" TargetMode="External"/><Relationship Id="rId519" Type="http://schemas.openxmlformats.org/officeDocument/2006/relationships/hyperlink" Target="https://innovativeincomeinvestor.com/security/pacific-gas-electric-co-5-00-first-preferred-stock-nonredeemable/" TargetMode="External"/><Relationship Id="rId520" Type="http://schemas.openxmlformats.org/officeDocument/2006/relationships/hyperlink" Target="https://innovativeincomeinvestor.com/security/partnerre-4-875-fixed-rate-non-cumulative-redeemable-preferred-shares-series-j/" TargetMode="External"/><Relationship Id="rId521" Type="http://schemas.openxmlformats.org/officeDocument/2006/relationships/hyperlink" Target="https://innovativeincomeinvestor.com/security/lasalle-hotel-properties-6-375-series-j-cumulative-redeemable-preferred-shares/" TargetMode="External"/><Relationship Id="rId522" Type="http://schemas.openxmlformats.org/officeDocument/2006/relationships/hyperlink" Target="https://innovativeincomeinvestor.com/security/lasalle-hotel-properties-6-30-series-j-cumulative-redeemable-preferred-shares/" TargetMode="External"/><Relationship Id="rId523" Type="http://schemas.openxmlformats.org/officeDocument/2006/relationships/hyperlink" Target="https://innovativeincomeinvestor.com/security/pebblebrook-hotel-trust-6-375-series-g-cumulative-redeemable-preferred-shares/" TargetMode="External"/><Relationship Id="rId524" Type="http://schemas.openxmlformats.org/officeDocument/2006/relationships/hyperlink" Target="https://innovativeincomeinvestor.com/security/pebblebrook-hotel-trust-5-70-series-h-cumulative-redeemable-preferred-shares/" TargetMode="External"/><Relationship Id="rId525" Type="http://schemas.openxmlformats.org/officeDocument/2006/relationships/hyperlink" Target="https://innovativeincomeinvestor.com/security/pennsylvania-real-estate-investment-trust-6-875-series-d-cumulative-redeemable-perpetual-preferred-shares/" TargetMode="External"/><Relationship Id="rId526" Type="http://schemas.openxmlformats.org/officeDocument/2006/relationships/hyperlink" Target="https://innovativeincomeinvestor.com/security/pennsylvania-real-estate-investment-trust-series-c-7-20-cumulative-redeemable-perpetual-preferred/" TargetMode="External"/><Relationship Id="rId527" Type="http://schemas.openxmlformats.org/officeDocument/2006/relationships/hyperlink" Target="https://innovativeincomeinvestor.com/security/pennsylvania-real-estate-investment-trust-7-375-cumul-redeem-perp-pfd-shares-b/" TargetMode="External"/><Relationship Id="rId528" Type="http://schemas.openxmlformats.org/officeDocument/2006/relationships/hyperlink" Target="https://innovativeincomeinvestor.com/security/pennymac-mortgage-investment-trust-8-series-b-fixed-to-floating-rate-cumulative-redeemable-preferred-shares/" TargetMode="External"/><Relationship Id="rId529" Type="http://schemas.openxmlformats.org/officeDocument/2006/relationships/hyperlink" Target="https://innovativeincomeinvestor.com/security/pennymac-mortgage-investment-trust-6-75-series-c-cumulative-redeemable-preferred-stock/" TargetMode="External"/><Relationship Id="rId530" Type="http://schemas.openxmlformats.org/officeDocument/2006/relationships/hyperlink" Target="https://innovativeincomeinvestor.com/security/pennymac-mortgaeg-investment-trust-7-125-series-a-fixed-to-floating-rate-cumulative-redeemable-preferred-stock/" TargetMode="External"/><Relationship Id="rId531" Type="http://schemas.openxmlformats.org/officeDocument/2006/relationships/hyperlink" Target="https://innovativeincomeinvestor.com/security/pennymac-mortgage-investment-trust-8-50-senior-notes-due-2028/" TargetMode="External"/><Relationship Id="rId532" Type="http://schemas.openxmlformats.org/officeDocument/2006/relationships/hyperlink" Target="https://innovativeincomeinvestor.com/security/phenixfin-corporation-5-25-notes-due-2028/" TargetMode="External"/><Relationship Id="rId533" Type="http://schemas.openxmlformats.org/officeDocument/2006/relationships/hyperlink" Target="https://innovativeincomeinvestor.com/security/pinnacle-financial-partners-6-75-fixed-rate-non-cumulative-perpetual-preferred-stock-series-b/" TargetMode="External"/><Relationship Id="rId534" Type="http://schemas.openxmlformats.org/officeDocument/2006/relationships/hyperlink" Target="https://innovativeincomeinvestor.com/security/pitneybowes-6-70-notes-due-2043/" TargetMode="External"/><Relationship Id="rId535" Type="http://schemas.openxmlformats.org/officeDocument/2006/relationships/hyperlink" Target="https://innovativeincomeinvestor.com/security/popular-capital-trust-ii-6-125-cumul-monthly-income-trust-preferred-securities/" TargetMode="External"/><Relationship Id="rId536" Type="http://schemas.openxmlformats.org/officeDocument/2006/relationships/hyperlink" Target="https://innovativeincomeinvestor.com/security/popular-inc-6-375-non-cumul-monthly-income-preferred-stock-2003-series-a/" TargetMode="External"/><Relationship Id="rId537" Type="http://schemas.openxmlformats.org/officeDocument/2006/relationships/hyperlink" Target="https://innovativeincomeinvestor.com/security/power-reit-7-75-series-a-cumulative-redeemable-perpetual-preferred-stock/" TargetMode="External"/><Relationship Id="rId538" Type="http://schemas.openxmlformats.org/officeDocument/2006/relationships/hyperlink" Target="https://innovativeincomeinvestor.com/security/presidio-property-trust-9-375-seris-d-cumulative-redeemable-perpetual-preferred-stock/" TargetMode="External"/><Relationship Id="rId539" Type="http://schemas.openxmlformats.org/officeDocument/2006/relationships/hyperlink" Target="https://innovativeincomeinvestor.com/security/priority-income-fund-inc-7-00-series-k-cumulative-preferred-stock/" TargetMode="External"/><Relationship Id="rId540" Type="http://schemas.openxmlformats.org/officeDocument/2006/relationships/hyperlink" Target="https://innovativeincomeinvestor.com/security/priority-income-fund-7-00-series-d-term-preferred-stock-due-2029/" TargetMode="External"/><Relationship Id="rId541" Type="http://schemas.openxmlformats.org/officeDocument/2006/relationships/hyperlink" Target="https://innovativeincomeinvestor.com/security/priority-income-fund-6-625-series-f-term-preferred-stock-due-2027/" TargetMode="External"/><Relationship Id="rId542" Type="http://schemas.openxmlformats.org/officeDocument/2006/relationships/hyperlink" Target="https://innovativeincomeinvestor.com/security/priority-income-fund-6-00-series-h-term-preferred-stock-due-2026/" TargetMode="External"/><Relationship Id="rId543" Type="http://schemas.openxmlformats.org/officeDocument/2006/relationships/hyperlink" Target="https://innovativeincomeinvestor.com/security/priority-income-fund-6-125-series-i-term-preferred-stock-due-2028/" TargetMode="External"/><Relationship Id="rId544" Type="http://schemas.openxmlformats.org/officeDocument/2006/relationships/hyperlink" Target="https://innovativeincomeinvestor.com/security/priority-income-fund-6-00-series-j-term-preferred-stock-due-2028/" TargetMode="External"/><Relationship Id="rId545" Type="http://schemas.openxmlformats.org/officeDocument/2006/relationships/hyperlink" Target="https://innovativeincomeinvestor.com/security/priority-income-fund6-25-series-g-term-preferred-stock-due-2026/" TargetMode="External"/><Relationship Id="rId546" Type="http://schemas.openxmlformats.org/officeDocument/2006/relationships/hyperlink" Target="https://innovativeincomeinvestor.com/security/priority-income-fund-6-375-series-l-term-preferred-stock-due-2029/" TargetMode="External"/><Relationship Id="rId547" Type="http://schemas.openxmlformats.org/officeDocument/2006/relationships/hyperlink" Target="https://innovativeincomeinvestor.com/security/prospect-capital-corporation-5-35-series-a-fixed-rate-cumulative-perpetual-preferred-stock/" TargetMode="External"/><Relationship Id="rId548" Type="http://schemas.openxmlformats.org/officeDocument/2006/relationships/hyperlink" Target="https://innovativeincomeinvestor.com/security/prudential-financial-inc-5-625-junior-subordinated-notes-due-2058/" TargetMode="External"/><Relationship Id="rId549" Type="http://schemas.openxmlformats.org/officeDocument/2006/relationships/hyperlink" Target="https://innovativeincomeinvestor.com/security/prudential-financial-inc-5-625-junior-subordinated-notes-due-2058/" TargetMode="External"/><Relationship Id="rId550" Type="http://schemas.openxmlformats.org/officeDocument/2006/relationships/hyperlink" Target="https://innovativeincomeinvestor.com/security/prudential-financial-inc-5-950-junior-subordinated-notes-due-2062/" TargetMode="External"/><Relationship Id="rId551" Type="http://schemas.openxmlformats.org/officeDocument/2006/relationships/hyperlink" Target="https://innovativeincomeinvestor.com/security/ps-business-parks-inc-5-20-cumulative-preferred-stock-series-y/" TargetMode="External"/><Relationship Id="rId552" Type="http://schemas.openxmlformats.org/officeDocument/2006/relationships/hyperlink" Target="https://innovativeincomeinvestor.com/security/ps-business-parks-4-875-cumulative-preferred-stock-series-z/" TargetMode="External"/><Relationship Id="rId553" Type="http://schemas.openxmlformats.org/officeDocument/2006/relationships/hyperlink" Target="https://innovativeincomeinvestor.com/security/ps-business-parks-5-25-cumulative-preferred-stocks-series-x/" TargetMode="External"/><Relationship Id="rId554" Type="http://schemas.openxmlformats.org/officeDocument/2006/relationships/hyperlink" Target="https://innovativeincomeinvestor.com/security/public-storage-5-05-cumulative-preferred-stock-series-g/" TargetMode="External"/><Relationship Id="rId555" Type="http://schemas.openxmlformats.org/officeDocument/2006/relationships/hyperlink" Target="https://innovativeincomeinvestor.com/security/public-storage-3-875-cumulative-preferred-shares-series-n/" TargetMode="External"/><Relationship Id="rId556" Type="http://schemas.openxmlformats.org/officeDocument/2006/relationships/hyperlink" Target="https://innovativeincomeinvestor.com/security/public-storage-4-875-cumulative-preferred-stock-series-i/" TargetMode="External"/><Relationship Id="rId557" Type="http://schemas.openxmlformats.org/officeDocument/2006/relationships/hyperlink" Target="https://innovativeincomeinvestor.com/security/public-storage-4-00-cumulative-redeemable-preferred-stock/" TargetMode="External"/><Relationship Id="rId558" Type="http://schemas.openxmlformats.org/officeDocument/2006/relationships/hyperlink" Target="https://innovativeincomeinvestor.com/security/public-storage-4-625-cumulative-preferred-stock-series-i/" TargetMode="External"/><Relationship Id="rId559" Type="http://schemas.openxmlformats.org/officeDocument/2006/relationships/hyperlink" Target="https://innovativeincomeinvestor.com/security/public-storage-5-15/" TargetMode="External"/><Relationship Id="rId560" Type="http://schemas.openxmlformats.org/officeDocument/2006/relationships/hyperlink" Target="https://innovativeincomeinvestor.com/security/public-storage-5-60-cumulative-preferred-shares-series-h/" TargetMode="External"/><Relationship Id="rId561" Type="http://schemas.openxmlformats.org/officeDocument/2006/relationships/hyperlink" Target="https://innovativeincomeinvestor.com/security/public-storage-3-90-cumulative-preferred-shares-series-o/" TargetMode="External"/><Relationship Id="rId562" Type="http://schemas.openxmlformats.org/officeDocument/2006/relationships/hyperlink" Target="https://innovativeincomeinvestor.com/security/public-storage-4-125-cumulative-preferred-shares/" TargetMode="External"/><Relationship Id="rId563" Type="http://schemas.openxmlformats.org/officeDocument/2006/relationships/hyperlink" Target="https://innovativeincomeinvestor.com/security/public-storage-3-950-cumulative-preferred-shares-series-q/" TargetMode="External"/><Relationship Id="rId564" Type="http://schemas.openxmlformats.org/officeDocument/2006/relationships/hyperlink" Target="https://innovativeincomeinvestor.com/security/public-storage-4-70-cumulative-preferred-shares-series-j/" TargetMode="External"/><Relationship Id="rId565" Type="http://schemas.openxmlformats.org/officeDocument/2006/relationships/hyperlink" Target="https://innovativeincomeinvestor.com/security/public-storage-4-75-cumulative-preferred-stock-series-k/" TargetMode="External"/><Relationship Id="rId566" Type="http://schemas.openxmlformats.org/officeDocument/2006/relationships/hyperlink" Target="https://innovativeincomeinvestor.com/security/public-storage-4-00-cumulative-preferred-stock-series-r/" TargetMode="External"/><Relationship Id="rId567" Type="http://schemas.openxmlformats.org/officeDocument/2006/relationships/hyperlink" Target="https://innovativeincomeinvestor.com/security/public-storage-4-10-cumulative-preferred-stock-series-s/" TargetMode="External"/><Relationship Id="rId568" Type="http://schemas.openxmlformats.org/officeDocument/2006/relationships/hyperlink" Target="https://innovativeincomeinvestor.com/security/pyxis-tankers-7-75-convertible-preferred-stock/" TargetMode="External"/><Relationship Id="rId569" Type="http://schemas.openxmlformats.org/officeDocument/2006/relationships/hyperlink" Target="https://innovativeincomeinvestor.com/security/qvc-inc-6-375-senior-secured-notes-due-2067/" TargetMode="External"/><Relationship Id="rId570" Type="http://schemas.openxmlformats.org/officeDocument/2006/relationships/hyperlink" Target="https://innovativeincomeinvestor.com/security/qvc-inc-6-25-senior-secured-notes-due-2068/" TargetMode="External"/><Relationship Id="rId571" Type="http://schemas.openxmlformats.org/officeDocument/2006/relationships/hyperlink" Target="https://innovativeincomeinvestor.com/security/qwest-corp-6-75/" TargetMode="External"/><Relationship Id="rId572" Type="http://schemas.openxmlformats.org/officeDocument/2006/relationships/hyperlink" Target="https://innovativeincomeinvestor.com/security/qwest-corp-6-50/" TargetMode="External"/><Relationship Id="rId573" Type="http://schemas.openxmlformats.org/officeDocument/2006/relationships/hyperlink" Target="https://innovativeincomeinvestor.com/security/ramaco-resources-inc-9-00-senior-note4s-due-2026/" TargetMode="External"/><Relationship Id="rId574" Type="http://schemas.openxmlformats.org/officeDocument/2006/relationships/hyperlink" Target="https://innovativeincomeinvestor.com/security/tristate-capital-holdings-inc-6-375-fixed-to-floating-non-cumulative-perpetual-preferred-stock-series-b/" TargetMode="External"/><Relationship Id="rId575" Type="http://schemas.openxmlformats.org/officeDocument/2006/relationships/hyperlink" Target="https://innovativeincomeinvestor.com/security/ready-capital-corporation-5-75-senior-notes-due-2026-2/" TargetMode="External"/><Relationship Id="rId576" Type="http://schemas.openxmlformats.org/officeDocument/2006/relationships/hyperlink" Target="https://innovativeincomeinvestor.com/security/ready-capital-corporation-6-20-senior-notes-due-2026/" TargetMode="External"/><Relationship Id="rId577" Type="http://schemas.openxmlformats.org/officeDocument/2006/relationships/hyperlink" Target="https://innovativeincomeinvestor.com/security/ready-capital-corporation-6-50-series-e-cumulative-redeemable-preferred-stock/" TargetMode="External"/><Relationship Id="rId578" Type="http://schemas.openxmlformats.org/officeDocument/2006/relationships/hyperlink" Target="https://innovativeincomeinvestor.com/security/anworth-mortgage-asset-corp/" TargetMode="External"/><Relationship Id="rId579" Type="http://schemas.openxmlformats.org/officeDocument/2006/relationships/hyperlink" Target="https://innovativeincomeinvestor.com/security/spirit-realty-capital-6-0-series-a-cumulative-redeemable-preferred-stock/" TargetMode="External"/><Relationship Id="rId580" Type="http://schemas.openxmlformats.org/officeDocument/2006/relationships/hyperlink" Target="https://innovativeincomeinvestor.com/security/redwood-trust-inc-10-00-series-a-fixed-rate-reset-cumulative-redeemable-preferred-stock/" TargetMode="External"/><Relationship Id="rId581" Type="http://schemas.openxmlformats.org/officeDocument/2006/relationships/hyperlink" Target="https://innovativeincomeinvestor.com/security/redwood-trust-9-125-senior-notes-due-2029/" TargetMode="External"/><Relationship Id="rId582" Type="http://schemas.openxmlformats.org/officeDocument/2006/relationships/hyperlink" Target="https://innovativeincomeinvestor.com/security/redwood-trust-inc-9-00-senior-notes-due-2029/" TargetMode="External"/><Relationship Id="rId583" Type="http://schemas.openxmlformats.org/officeDocument/2006/relationships/hyperlink" Target="https://innovativeincomeinvestor.com/security/urstadt-biddle-properties-inc-5-875-series-k-cumulative-redeemable-preferred-stock/" TargetMode="External"/><Relationship Id="rId584" Type="http://schemas.openxmlformats.org/officeDocument/2006/relationships/hyperlink" Target="https://innovativeincomeinvestor.com/security/urstadt-biddle-properties-6-25-series-h-cumulative-redeemable-preferred-stock/" TargetMode="External"/><Relationship Id="rId585" Type="http://schemas.openxmlformats.org/officeDocument/2006/relationships/hyperlink" Target="https://innovativeincomeinvestor.com/security/adcare-health-systems10-875-series-a-cumulative-redeemable-preferred-stock/" TargetMode="External"/><Relationship Id="rId586" Type="http://schemas.openxmlformats.org/officeDocument/2006/relationships/hyperlink" Target="https://innovativeincomeinvestor.com/security/regions-financial-corp-6-375-dep-sh-fixfoat-non-cumul-preferred-stock-ser-b/" TargetMode="External"/><Relationship Id="rId587" Type="http://schemas.openxmlformats.org/officeDocument/2006/relationships/hyperlink" Target="https://innovativeincomeinvestor.com/security/regions-financial-4-45-non-cumulative-perpetual-preferred-stock-series-e/" TargetMode="External"/><Relationship Id="rId588" Type="http://schemas.openxmlformats.org/officeDocument/2006/relationships/hyperlink" Target="https://innovativeincomeinvestor.com/security/regions-financial-5-70-fixed-to-floating-rate-non-cumulative-perpetual-preferred-stock-series-c/" TargetMode="External"/><Relationship Id="rId589" Type="http://schemas.openxmlformats.org/officeDocument/2006/relationships/hyperlink" Target="https://innovativeincomeinvestor.com/security/regions-financial-6-95-non-cumulative-perpetual-preferred-stock-series-f-fixed-rate-reset/" TargetMode="External"/><Relationship Id="rId590" Type="http://schemas.openxmlformats.org/officeDocument/2006/relationships/hyperlink" Target="https://innovativeincomeinvestor.com/security/reinsurance-group-of-america-5-75/" TargetMode="External"/><Relationship Id="rId591" Type="http://schemas.openxmlformats.org/officeDocument/2006/relationships/hyperlink" Target="https://innovativeincomeinvestor.com/security/reinsurance-group-of-america-inc-7-125-fixed-rate-reset-subordinated-debentures-due-2052/" TargetMode="External"/><Relationship Id="rId592" Type="http://schemas.openxmlformats.org/officeDocument/2006/relationships/hyperlink" Target="https://innovativeincomeinvestor.com/security/renaissancere-holdigns-ltd-4-20-series-g-preference-stock/" TargetMode="External"/><Relationship Id="rId593" Type="http://schemas.openxmlformats.org/officeDocument/2006/relationships/hyperlink" Target="https://innovativeincomeinvestor.com/security/renaissancere-holdings-ltd-5-75-series-f-preference-shares/" TargetMode="External"/><Relationship Id="rId594" Type="http://schemas.openxmlformats.org/officeDocument/2006/relationships/hyperlink" Target="https://innovativeincomeinvestor.com/security/rexford-industrial-5-875-series-b-cumulative-redeemable-preferred-stock/" TargetMode="External"/><Relationship Id="rId595" Type="http://schemas.openxmlformats.org/officeDocument/2006/relationships/hyperlink" Target="https://innovativeincomeinvestor.com/security/new-residential-investment-corp-6-375-fixed-to-floating-rate-cumulative-redeemable-preferred-stock/" TargetMode="External"/><Relationship Id="rId596" Type="http://schemas.openxmlformats.org/officeDocument/2006/relationships/hyperlink" Target="https://innovativeincomeinvestor.com/security/new-residential-investment-corporation-7-125-series-b-fixed-to-floating-rate-cumulative-redeemable-preferred-stock/" TargetMode="External"/><Relationship Id="rId597" Type="http://schemas.openxmlformats.org/officeDocument/2006/relationships/hyperlink" Target="https://innovativeincomeinvestor.com/security/new-residential-investment-corp-7-50-series-a-fixed-to-floating-rate-cumulative-redeemable-preferred-stock/" TargetMode="External"/><Relationship Id="rId598" Type="http://schemas.openxmlformats.org/officeDocument/2006/relationships/hyperlink" Target="https://innovativeincomeinvestor.com/security/16082/" TargetMode="External"/><Relationship Id="rId599" Type="http://schemas.openxmlformats.org/officeDocument/2006/relationships/hyperlink" Target="https://innovativeincomeinvestor.com/security/rivernorth-marketplace-lending-corporation-5-875-series-a-term-preferred-stock-due-2024/" TargetMode="External"/><Relationship Id="rId600" Type="http://schemas.openxmlformats.org/officeDocument/2006/relationships/hyperlink" Target="https://innovativeincomeinvestor.com/security/rivernorth-opportunities-fund-6-00-series-a-perpetual-preferred-stock/" TargetMode="External"/><Relationship Id="rId601" Type="http://schemas.openxmlformats.org/officeDocument/2006/relationships/hyperlink" Target="https://innovativeincomeinvestor.com/security/rivernorth-doubleline-strategic-opportunity-fund-inc-4-375-series-a-cumulative-preferred-stock/" TargetMode="External"/><Relationship Id="rId602" Type="http://schemas.openxmlformats.org/officeDocument/2006/relationships/hyperlink" Target="https://innovativeincomeinvestor.com/security/rivernorth-doubleine-strategic-opportunity-fund-inc-4-75-series-b-cumulative-preferred-stock/" TargetMode="External"/><Relationship Id="rId603" Type="http://schemas.openxmlformats.org/officeDocument/2006/relationships/hyperlink" Target="https://innovativeincomeinvestor.com/security/rlj-lodging-1-95-series-a-cumulative-convertible-preferred-shares/" TargetMode="External"/><Relationship Id="rId604" Type="http://schemas.openxmlformats.org/officeDocument/2006/relationships/hyperlink" Target="https://innovativeincomeinvestor.com/security/runway-growth-finance-corporation-7-50-notes-due-2027/" TargetMode="External"/><Relationship Id="rId605" Type="http://schemas.openxmlformats.org/officeDocument/2006/relationships/hyperlink" Target="https://innovativeincomeinvestor.com/security/runway-growth-finance-corporation-8-00-notes-due-2027/" TargetMode="External"/><Relationship Id="rId606" Type="http://schemas.openxmlformats.org/officeDocument/2006/relationships/hyperlink" Target="https://innovativeincomeinvestor.com/security/sachem-capital-7-125-notes-due-2024/" TargetMode="External"/><Relationship Id="rId607" Type="http://schemas.openxmlformats.org/officeDocument/2006/relationships/hyperlink" Target="https://innovativeincomeinvestor.com/security/sachem-capital-6-875-notes-due-2024/" TargetMode="External"/><Relationship Id="rId608" Type="http://schemas.openxmlformats.org/officeDocument/2006/relationships/hyperlink" Target="https://innovativeincomeinvestor.com/security/11739/" TargetMode="External"/><Relationship Id="rId609" Type="http://schemas.openxmlformats.org/officeDocument/2006/relationships/hyperlink" Target="https://innovativeincomeinvestor.com/security/sachem-capital-corp-6-00-notes-due-2027/" TargetMode="External"/><Relationship Id="rId610" Type="http://schemas.openxmlformats.org/officeDocument/2006/relationships/hyperlink" Target="https://innovativeincomeinvestor.com/security/sachem-capital-corporation-7-75-series-a-redeemable-preferred-stock/" TargetMode="External"/><Relationship Id="rId611" Type="http://schemas.openxmlformats.org/officeDocument/2006/relationships/hyperlink" Target="https://innovativeincomeinvestor.com/security/sachem-capital-corporation-6-00-notes-due-2026/" TargetMode="External"/><Relationship Id="rId612" Type="http://schemas.openxmlformats.org/officeDocument/2006/relationships/hyperlink" Target="https://innovativeincomeinvestor.com/security/sachem-capital-corporation-7-125-notes-due-2027/" TargetMode="External"/><Relationship Id="rId613" Type="http://schemas.openxmlformats.org/officeDocument/2006/relationships/hyperlink" Target="https://innovativeincomeinvestor.com/security/sachem-capital-corp-8-00-notes-due-2027/" TargetMode="External"/><Relationship Id="rId614" Type="http://schemas.openxmlformats.org/officeDocument/2006/relationships/hyperlink" Target="https://innovativeincomeinvestor.com/security/safe-bulkers-8-00-series-d-cumulative-redeemable-perpetual-preferred-shares/" TargetMode="External"/><Relationship Id="rId615" Type="http://schemas.openxmlformats.org/officeDocument/2006/relationships/hyperlink" Target="https://innovativeincomeinvestor.com/security/safe-bulkers-8-00-series-c-cumulative-redeemable-perpetual-preferred-shares/" TargetMode="External"/><Relationship Id="rId616" Type="http://schemas.openxmlformats.org/officeDocument/2006/relationships/hyperlink" Target="https://innovativeincomeinvestor.com/security/saratoga-investment-corporation-6-00-notes-due-2027/" TargetMode="External"/><Relationship Id="rId617" Type="http://schemas.openxmlformats.org/officeDocument/2006/relationships/hyperlink" Target="https://innovativeincomeinvestor.com/security/saratoga-investment-corp-8-00-notes-due-2027/" TargetMode="External"/><Relationship Id="rId618" Type="http://schemas.openxmlformats.org/officeDocument/2006/relationships/hyperlink" Target="https://innovativeincomeinvestor.com/security/saratoga-invedsmtnet-corporation-8-125-notes-due-2027/" TargetMode="External"/><Relationship Id="rId619" Type="http://schemas.openxmlformats.org/officeDocument/2006/relationships/hyperlink" Target="https://innovativeincomeinvestor.com/security/saratoga-investment-corporation-8-50-notes-due-2028/" TargetMode="External"/><Relationship Id="rId620" Type="http://schemas.openxmlformats.org/officeDocument/2006/relationships/hyperlink" Target="https://innovativeincomeinvestor.com/security/saul-centers-inc-6-00-series-e-cumulative-redeemable-preferred-stock/" TargetMode="External"/><Relationship Id="rId621" Type="http://schemas.openxmlformats.org/officeDocument/2006/relationships/hyperlink" Target="https://innovativeincomeinvestor.com/security/saul-centers-6-125-series-d-cumulative-redeemable-preferred-stock/" TargetMode="External"/><Relationship Id="rId622" Type="http://schemas.openxmlformats.org/officeDocument/2006/relationships/hyperlink" Target="https://innovativeincomeinvestor.com/security/sce-trust-ii-5-10-trust-preference-securities/" TargetMode="External"/><Relationship Id="rId623" Type="http://schemas.openxmlformats.org/officeDocument/2006/relationships/hyperlink" Target="https://innovativeincomeinvestor.com/security/sce-trust-iii-5-75-cumulative-fixedfloating-rate-trust-preference-securities/" TargetMode="External"/><Relationship Id="rId624" Type="http://schemas.openxmlformats.org/officeDocument/2006/relationships/hyperlink" Target="https://innovativeincomeinvestor.com/security/sce-trust-iv-5-375-cumulative-fixedfloating-rate-trust-preference-securities/" TargetMode="External"/><Relationship Id="rId625" Type="http://schemas.openxmlformats.org/officeDocument/2006/relationships/hyperlink" Target="https://innovativeincomeinvestor.com/security/sce-trust-v-5-45-cumulative-fixed-to-floating-rate-trust-preference-securities/" TargetMode="External"/><Relationship Id="rId626" Type="http://schemas.openxmlformats.org/officeDocument/2006/relationships/hyperlink" Target="https://innovativeincomeinvestor.com/security/sce-trust-5-00/" TargetMode="External"/><Relationship Id="rId627" Type="http://schemas.openxmlformats.org/officeDocument/2006/relationships/hyperlink" Target="https://innovativeincomeinvestor.com/security/sce-trust-vii-7-50-trust-preference-securities/" TargetMode="External"/><Relationship Id="rId628" Type="http://schemas.openxmlformats.org/officeDocument/2006/relationships/hyperlink" Target="https://innovativeincomeinvestor.com/security/sce-trust-viii-6-95-trust-preference-securities/" TargetMode="External"/><Relationship Id="rId629" Type="http://schemas.openxmlformats.org/officeDocument/2006/relationships/hyperlink" Target="https://www.google.com/url?q=https://innovativeincomeinvestor.com/security/the-charles-schwab-corporation-4-45-non-cumulative-perpetual-preferred-stock-series-j/&amp;sa=D&amp;source=editors&amp;ust=1618536277972000&amp;usg=AFQjCNEKx-mNwR-AvZzph0O7usCrgj0KIg" TargetMode="External"/><Relationship Id="rId630" Type="http://schemas.openxmlformats.org/officeDocument/2006/relationships/hyperlink" Target="https://innovativeincomeinvestor.com/security/charles-schwab-corp-5-95-dep-shares-non-cumul-perp-preferred-stock-series-d/" TargetMode="External"/><Relationship Id="rId631" Type="http://schemas.openxmlformats.org/officeDocument/2006/relationships/hyperlink" Target="https://innovativeincomeinvestor.com/security/sbba/" TargetMode="External"/><Relationship Id="rId632" Type="http://schemas.openxmlformats.org/officeDocument/2006/relationships/hyperlink" Target="https://innovativeincomeinvestor.com/security/selective-insurance-group-4-60-non-cumulative-preferred-stock-series-b/" TargetMode="External"/><Relationship Id="rId633" Type="http://schemas.openxmlformats.org/officeDocument/2006/relationships/hyperlink" Target="https://innovativeincomeinvestor.com/security/sempra-energy-5-75-junior-subordinated-notes-due-2079/" TargetMode="External"/><Relationship Id="rId634" Type="http://schemas.openxmlformats.org/officeDocument/2006/relationships/hyperlink" Target="https://innovativeincomeinvestor.com/security/seritage-growth-properties-7-00-series-a-cumulative-redeemable-preferred-shares/" TargetMode="External"/><Relationship Id="rId635" Type="http://schemas.openxmlformats.org/officeDocument/2006/relationships/hyperlink" Target="https://innovativeincomeinvestor.com/security/signature-bank-5-00-non-cumulative-perpetual-series-apreferred-stock/" TargetMode="External"/><Relationship Id="rId636" Type="http://schemas.openxmlformats.org/officeDocument/2006/relationships/hyperlink" Target="https://innovativeincomeinvestor.com/security/silvergate-capital-corporation-5-375-fixed-rate-non-cumulative-perpetual-preferred-stock-series-a/" TargetMode="External"/><Relationship Id="rId637" Type="http://schemas.openxmlformats.org/officeDocument/2006/relationships/hyperlink" Target="https://innovativeincomeinvestor.com/security/siriuspoint-ltd-8-resettable-fixed-rate-preference-stock-series-b/" TargetMode="External"/><Relationship Id="rId638" Type="http://schemas.openxmlformats.org/officeDocument/2006/relationships/hyperlink" Target="https://innovativeincomeinvestor.com/security/ddr-corp-6-375-class-a-cumulative-redeemable-preferred-stock/" TargetMode="External"/><Relationship Id="rId639" Type="http://schemas.openxmlformats.org/officeDocument/2006/relationships/hyperlink" Target="https://innovativeincomeinvestor.com/security/sl-green-realty-corp-6-50-series-i-cumulative-redeemable-preferred-stock/" TargetMode="External"/><Relationship Id="rId640" Type="http://schemas.openxmlformats.org/officeDocument/2006/relationships/hyperlink" Target="https://innovativeincomeinvestor.com/security/mechanical-technology-incorporated-9-0-series-a-cumulative-perpetual-preferred-stock/" TargetMode="External"/><Relationship Id="rId641" Type="http://schemas.openxmlformats.org/officeDocument/2006/relationships/hyperlink" Target="https://innovativeincomeinvestor.com/security/sotherly-hotels-8-00-series-b-cumulative-redeemable-perpetual-preferred-stock/" TargetMode="External"/><Relationship Id="rId642" Type="http://schemas.openxmlformats.org/officeDocument/2006/relationships/hyperlink" Target="https://innovativeincomeinvestor.com/security/sotherly-hotels-7-875/" TargetMode="External"/><Relationship Id="rId643" Type="http://schemas.openxmlformats.org/officeDocument/2006/relationships/hyperlink" Target="https://innovativeincomeinvestor.com/security/sotherly-hotels-8-25-seris-d-cumulative-redeemable-perpetual-preferred-stock/" TargetMode="External"/><Relationship Id="rId644" Type="http://schemas.openxmlformats.org/officeDocument/2006/relationships/hyperlink" Target="https://innovativeincomeinvestor.com/security/southern-california-gas-co-6-series-a-cumulative-preferred-stock/" TargetMode="External"/><Relationship Id="rId645" Type="http://schemas.openxmlformats.org/officeDocument/2006/relationships/hyperlink" Target="https://innovativeincomeinvestor.com/security/souther-company-series-2020c-4-20-junior-subordinated-notes-due-october-15-2060/" TargetMode="External"/><Relationship Id="rId646" Type="http://schemas.openxmlformats.org/officeDocument/2006/relationships/hyperlink" Target="https://innovativeincomeinvestor.com/security/southern-company-series-2020a-4-95-jounior-subordinated-notes-due-1-30-2080/" TargetMode="External"/><Relationship Id="rId647" Type="http://schemas.openxmlformats.org/officeDocument/2006/relationships/hyperlink" Target="https://innovativeincomeinvestor.com/security/the-southern-company-2/" TargetMode="External"/><Relationship Id="rId648" Type="http://schemas.openxmlformats.org/officeDocument/2006/relationships/hyperlink" Target="https://innovativeincomeinvestor.com/security/spire-inc-5-90-series-a-cumulative-redeemable-perpetual-preferred-stock/" TargetMode="External"/><Relationship Id="rId649" Type="http://schemas.openxmlformats.org/officeDocument/2006/relationships/hyperlink" Target="https://innovativeincomeinvestor.com/security/star-equity-holdings-10-series-a-cumulative-perpetual-preferred-stock/" TargetMode="External"/><Relationship Id="rId650" Type="http://schemas.openxmlformats.org/officeDocument/2006/relationships/hyperlink" Target="https://innovativeincomeinvestor.com/security/state-street-corp-5-90-dep-shares-fixfloat-non-cumul-preferred-stock-ser-d/" TargetMode="External"/><Relationship Id="rId651" Type="http://schemas.openxmlformats.org/officeDocument/2006/relationships/hyperlink" Target="https://innovativeincomeinvestor.com/security/state-street-corp-5-35-dep-shares-fixfloat-non-cumul-preferred-stock-ser-g/" TargetMode="External"/><Relationship Id="rId652" Type="http://schemas.openxmlformats.org/officeDocument/2006/relationships/hyperlink" Target="https://innovativeincomeinvestor.com/security/steel-partners-holdings-lp-6-00-series-a-cumulative-preferred-units/" TargetMode="External"/><Relationship Id="rId653" Type="http://schemas.openxmlformats.org/officeDocument/2006/relationships/hyperlink" Target="https://innovativeincomeinvestor.com/security/stifel-financial-corp-4-50-non-cumulative-preferred-stock-series-d/" TargetMode="External"/><Relationship Id="rId654" Type="http://schemas.openxmlformats.org/officeDocument/2006/relationships/hyperlink" Target="https://innovativeincomeinvestor.com/security/stifel-financial-corporation-6-25-non-cumulative-preferred-stock-series-b/" TargetMode="External"/><Relationship Id="rId655" Type="http://schemas.openxmlformats.org/officeDocument/2006/relationships/hyperlink" Target="https://innovativeincomeinvestor.com/security/stifel-financial-corp-6-125-non-cumulative-preferred-stock-series-c/" TargetMode="External"/><Relationship Id="rId656" Type="http://schemas.openxmlformats.org/officeDocument/2006/relationships/hyperlink" Target="https://innovativeincomeinvestor.com/security/teekay-lng-partners-8-50-series-b-fixed-to-floating-cumulative-redeemable-perpetual-preferred-units/" TargetMode="External"/><Relationship Id="rId657" Type="http://schemas.openxmlformats.org/officeDocument/2006/relationships/hyperlink" Target="https://innovativeincomeinvestor.com/security/teekay-lng-partners-l-p-9-00-series-a-cumulative-redeem-perp-preferred-units/" TargetMode="External"/><Relationship Id="rId658" Type="http://schemas.openxmlformats.org/officeDocument/2006/relationships/hyperlink" Target="https://innovativeincomeinvestor.com/security/summit-hotel-properties-6-25-series-e-cumulative-redeemable-preferred-stock/" TargetMode="External"/><Relationship Id="rId659" Type="http://schemas.openxmlformats.org/officeDocument/2006/relationships/hyperlink" Target="https://innovativeincomeinvestor.com/security/summit-hotel-properties-5-875-series-f-cumulative-redeemable-preferred-stock/" TargetMode="External"/><Relationship Id="rId660" Type="http://schemas.openxmlformats.org/officeDocument/2006/relationships/hyperlink" Target="https://innovativeincomeinvestor.com/security/sunstone-hotel-investors-inc-6-125-series-h-cumulative-redeemable-preferred-stock/" TargetMode="External"/><Relationship Id="rId661" Type="http://schemas.openxmlformats.org/officeDocument/2006/relationships/hyperlink" Target="https://innovativeincomeinvestor.com/security/sunstone-hotel-investors-5-70-series-i-cumulative-redeemable-preferred-stock/" TargetMode="External"/><Relationship Id="rId662" Type="http://schemas.openxmlformats.org/officeDocument/2006/relationships/hyperlink" Target="https://innovativeincomeinvestor.com/security/suro-capital-corporation-6-00-notes-due-2026/" TargetMode="External"/><Relationship Id="rId663" Type="http://schemas.openxmlformats.org/officeDocument/2006/relationships/hyperlink" Target="https://innovativeincomeinvestor.com/security/swk-holdings-corporation-9-00-senior-notes-due-2027/" TargetMode="External"/><Relationship Id="rId664" Type="http://schemas.openxmlformats.org/officeDocument/2006/relationships/hyperlink" Target="https://innovativeincomeinvestor.com/security/synchronoss-technolgies-inc-8-375-senior-notes-due-2026/" TargetMode="External"/><Relationship Id="rId665" Type="http://schemas.openxmlformats.org/officeDocument/2006/relationships/hyperlink" Target="https://innovativeincomeinvestor.com/security/synchrony-financial-5-625-fixed-rate-non-cumulatve-perpetual-preferred-stock-series-a/" TargetMode="External"/><Relationship Id="rId666" Type="http://schemas.openxmlformats.org/officeDocument/2006/relationships/hyperlink" Target="https://innovativeincomeinvestor.com/security/synchrony-financial-8-25-fixed-rate-reset-non-cumulative-perpetual-preferred-stock-series-b/" TargetMode="External"/><Relationship Id="rId667" Type="http://schemas.openxmlformats.org/officeDocument/2006/relationships/hyperlink" Target="https://innovativeincomeinvestor.com/security/synovus-financial-corp-fixed-rate-reet-non-cumulative-perpetual-preferred-stock-series-e/" TargetMode="External"/><Relationship Id="rId668" Type="http://schemas.openxmlformats.org/officeDocument/2006/relationships/hyperlink" Target="https://innovativeincomeinvestor.com/security/synovus-financial-corp-6-30-fixed-to-floating-rate-non-cumulative-perpetual-preferred-stock-series-d/" TargetMode="External"/><Relationship Id="rId669" Type="http://schemas.openxmlformats.org/officeDocument/2006/relationships/hyperlink" Target="https://innovativeincomeinvestor.com/security/tectonic-financial-inc-9-00-fixed-to-floating-rate-series-b-non-cumulative-perpetual-preferred-stock/" TargetMode="External"/><Relationship Id="rId670" Type="http://schemas.openxmlformats.org/officeDocument/2006/relationships/hyperlink" Target="https://innovativeincomeinvestor.com/security/telephone-and-data-systems-6-625-series-uu-cumulative-redeemable-perpetual-preferred-stock/" TargetMode="External"/><Relationship Id="rId671" Type="http://schemas.openxmlformats.org/officeDocument/2006/relationships/hyperlink" Target="https://innovativeincomeinvestor.com/security/telephone-and-data-sytems-inc/" TargetMode="External"/><Relationship Id="rId672" Type="http://schemas.openxmlformats.org/officeDocument/2006/relationships/hyperlink" Target="https://innovativeincomeinvestor.com/security/tellurian-inc-8-25-senior-notes-due-2028/" TargetMode="External"/><Relationship Id="rId673" Type="http://schemas.openxmlformats.org/officeDocument/2006/relationships/hyperlink" Target="https://innovativeincomeinvestor.com/security/tennessee-valley-authority-3-36/" TargetMode="External"/><Relationship Id="rId674" Type="http://schemas.openxmlformats.org/officeDocument/2006/relationships/hyperlink" Target="https://innovativeincomeinvestor.com/security/tennessee-valley-authority-3-55/" TargetMode="External"/><Relationship Id="rId675" Type="http://schemas.openxmlformats.org/officeDocument/2006/relationships/hyperlink" Target="https://innovativeincomeinvestor.com/security/terra-property-trust-inc-6-00-notes-due-2026/" TargetMode="External"/><Relationship Id="rId676" Type="http://schemas.openxmlformats.org/officeDocument/2006/relationships/hyperlink" Target="https://innovativeincomeinvestor.com/security/texas-capital-bancshares-5-75-fixed-rate-non-cumulative-perpetual-preferred-stock-series-b/" TargetMode="External"/><Relationship Id="rId677" Type="http://schemas.openxmlformats.org/officeDocument/2006/relationships/hyperlink" Target="https://innovativeincomeinvestor.com/security/textainer-group-holdings-6-25-series-b-cumulative-redeemable-perpetual-preferred-stock/" TargetMode="External"/><Relationship Id="rId678" Type="http://schemas.openxmlformats.org/officeDocument/2006/relationships/hyperlink" Target="https://innovativeincomeinvestor.com/security/textainer-group-holdings-limited-7-00-series-a-cumulative-redeemable-perpetual-preference-shares/" TargetMode="External"/><Relationship Id="rId679" Type="http://schemas.openxmlformats.org/officeDocument/2006/relationships/hyperlink" Target="https://innovativeincomeinvestor.com/security/tpg-operating-group-lp-6-95-fixed-rate-junior-subordinated-notes-due-2064/" TargetMode="External"/><Relationship Id="rId680" Type="http://schemas.openxmlformats.org/officeDocument/2006/relationships/hyperlink" Target="https://innovativeincomeinvestor.com/security/tpg-real-estate-finance-trust-6-25-series-c-cumulative-redeemable-preferred-stock/" TargetMode="External"/><Relationship Id="rId681" Type="http://schemas.openxmlformats.org/officeDocument/2006/relationships/hyperlink" Target="https://innovativeincomeinvestor.com/security/tri-continental-corp-2-50-cumulative-preferred-stock/" TargetMode="External"/><Relationship Id="rId682" Type="http://schemas.openxmlformats.org/officeDocument/2006/relationships/hyperlink" Target="https://innovativeincomeinvestor.com/security/trinity-capital-inc-7-00-notes-due-2025/" TargetMode="External"/><Relationship Id="rId683" Type="http://schemas.openxmlformats.org/officeDocument/2006/relationships/hyperlink" Target="https://innovativeincomeinvestor.com/security/trinity-capital-inc-7-875-notes-due-2029/" TargetMode="External"/><Relationship Id="rId684" Type="http://schemas.openxmlformats.org/officeDocument/2006/relationships/hyperlink" Target="https://innovativeincomeinvestor.com/security/trinity-capital-inc-7-875-notes-due-2029-2/" TargetMode="External"/><Relationship Id="rId685" Type="http://schemas.openxmlformats.org/officeDocument/2006/relationships/hyperlink" Target="https://innovativeincomeinvestor.com/security/triton-international-limited-5-75-series-e-cumulative-redeemable-perpetual-preferred-stock/" TargetMode="External"/><Relationship Id="rId686" Type="http://schemas.openxmlformats.org/officeDocument/2006/relationships/hyperlink" Target="https://innovativeincomeinvestor.com/security/triton-international-limited-8-00-series-b-cumulative-redeemable-perpetual-preference-shares/" TargetMode="External"/><Relationship Id="rId687" Type="http://schemas.openxmlformats.org/officeDocument/2006/relationships/hyperlink" Target="https://innovativeincomeinvestor.com/security/triton-international-limited-7-375-series-c-cumulative-redeemable-perpetual-preference-shares/" TargetMode="External"/><Relationship Id="rId688" Type="http://schemas.openxmlformats.org/officeDocument/2006/relationships/hyperlink" Target="https://innovativeincomeinvestor.com/security/triton-international-ltd-6-875-series-d-cumulative-redeeable-perpetual-prference-shares/" TargetMode="External"/><Relationship Id="rId689" Type="http://schemas.openxmlformats.org/officeDocument/2006/relationships/hyperlink" Target="https://innovativeincomeinvestor.com/security/triton-international-8-50-series-a-cumulative-redeemable-perpetual-preference-shares/" TargetMode="External"/><Relationship Id="rId690" Type="http://schemas.openxmlformats.org/officeDocument/2006/relationships/hyperlink" Target="https://innovativeincomeinvestor.com/security/triumph-bancorp-7-125-series-c-fixed-rate-non-cumulative-perpetual-preferred-stock/" TargetMode="External"/><Relationship Id="rId691" Type="http://schemas.openxmlformats.org/officeDocument/2006/relationships/hyperlink" Target="https://innovativeincomeinvestor.com/security/truist-financial-4-75-series-r-non-cumulative-perpetual-preferred-stock/" TargetMode="External"/><Relationship Id="rId692" Type="http://schemas.openxmlformats.org/officeDocument/2006/relationships/hyperlink" Target="https://innovativeincomeinvestor.com/security/10749/" TargetMode="External"/><Relationship Id="rId693" Type="http://schemas.openxmlformats.org/officeDocument/2006/relationships/hyperlink" Target="https://innovativeincomeinvestor.com/security/suntrust-banks-variable-rate-dep-shares-perpetual-preferred-stock-series-a/" TargetMode="External"/><Relationship Id="rId694" Type="http://schemas.openxmlformats.org/officeDocument/2006/relationships/hyperlink" Target="https://innovativeincomeinvestor.com/security/tsakos-energy-navigation-ltd-9-50-series-f-fixed-to-floating-rate-cumulative-redeemable-perpetual-preferred-stock/" TargetMode="External"/><Relationship Id="rId695" Type="http://schemas.openxmlformats.org/officeDocument/2006/relationships/hyperlink" Target="https://innovativeincomeinvestor.com/security/tsakos-energy-navigation-9-25/" TargetMode="External"/><Relationship Id="rId696" Type="http://schemas.openxmlformats.org/officeDocument/2006/relationships/hyperlink" Target="https://innovativeincomeinvestor.com/security/two-harbors-investment-corp-7-25-series-c-fixed-to-floating-cumulative-redeemable-preferred-stock/" TargetMode="External"/><Relationship Id="rId697" Type="http://schemas.openxmlformats.org/officeDocument/2006/relationships/hyperlink" Target="https://innovativeincomeinvestor.com/security/two-harbors-investment-8-125-series-a-fixed-to-floating-rate-cumulative-redeemable-preferred-stock/" TargetMode="External"/><Relationship Id="rId698" Type="http://schemas.openxmlformats.org/officeDocument/2006/relationships/hyperlink" Target="https://innovativeincomeinvestor.com/security/two-harbors-investment-7-625-series-b-fixed-to-floating-rate-cumulative-redeemable-preferred-stock/" TargetMode="External"/><Relationship Id="rId699" Type="http://schemas.openxmlformats.org/officeDocument/2006/relationships/hyperlink" Target="https://innovativeincomeinvestor.com/security/unh-properties-6-375-series-d-cumulative-redeemable-preferred-stock/" TargetMode="External"/><Relationship Id="rId700" Type="http://schemas.openxmlformats.org/officeDocument/2006/relationships/hyperlink" Target="https://innovativeincomeinvestor.com/security/united-community-banks-inc-6-875-non-cumulative-preferred-stock-series-i/" TargetMode="External"/><Relationship Id="rId701" Type="http://schemas.openxmlformats.org/officeDocument/2006/relationships/hyperlink" Target="https://innovativeincomeinvestor.com/security/united-states-cellular-5-50-senior-notes-due-2070/" TargetMode="External"/><Relationship Id="rId702" Type="http://schemas.openxmlformats.org/officeDocument/2006/relationships/hyperlink" Target="https://innovativeincomeinvestor.com/security/united-states-cellular-corporation-5-50-senior-notes-due-2070/" TargetMode="External"/><Relationship Id="rId703" Type="http://schemas.openxmlformats.org/officeDocument/2006/relationships/hyperlink" Target="https://innovativeincomeinvestor.com/security/united-states-cellular-corporation-6-25-senior-notes-due-2069/" TargetMode="External"/><Relationship Id="rId704" Type="http://schemas.openxmlformats.org/officeDocument/2006/relationships/hyperlink" Target="https://innovativeincomeinvestor.com/security/u-s-bancorp-4-00-series-m-non-cumulative-perpetual-preferred-stock/" TargetMode="External"/><Relationship Id="rId705" Type="http://schemas.openxmlformats.org/officeDocument/2006/relationships/hyperlink" Target="https://innovativeincomeinvestor.com/security/us-bancorp-5-50-series-k-non-cumulative-perpetual-preferred-stock/" TargetMode="External"/><Relationship Id="rId706" Type="http://schemas.openxmlformats.org/officeDocument/2006/relationships/hyperlink" Target="https://innovativeincomeinvestor.com/security/u-s-bancorp-floating-rate-non-cumulative-perpetual-preferred-stock-series-b/" TargetMode="External"/><Relationship Id="rId707" Type="http://schemas.openxmlformats.org/officeDocument/2006/relationships/hyperlink" Target="https://innovativeincomeinvestor.com/security/us-bancorp-4-50-series-o-non-cumulative-perpetual-preferred-stock/" TargetMode="External"/><Relationship Id="rId708" Type="http://schemas.openxmlformats.org/officeDocument/2006/relationships/hyperlink" Target="https://innovativeincomeinvestor.com/security/valley-national-bank-5-50-fixed-to-floating-rate-non-cumulative-preferred-stock-series-b/" TargetMode="External"/><Relationship Id="rId709" Type="http://schemas.openxmlformats.org/officeDocument/2006/relationships/hyperlink" Target="https://innovativeincomeinvestor.com/security/valley-national-bank-6-25/" TargetMode="External"/><Relationship Id="rId710" Type="http://schemas.openxmlformats.org/officeDocument/2006/relationships/hyperlink" Target="https://innovativeincomeinvestor.com/security/valley-national-bancorp-8-25-fixed-rate-reset-non-cumulative-perpetual-preferred-stock-seriees-c/" TargetMode="External"/><Relationship Id="rId711" Type="http://schemas.openxmlformats.org/officeDocument/2006/relationships/hyperlink" Target="https://innovativeincomeinvestor.com/security/spark-energy-8-75-series-a-fixed-to-floating-cumulative-redeemable-perpetual-preferred-stock/" TargetMode="External"/><Relationship Id="rId712" Type="http://schemas.openxmlformats.org/officeDocument/2006/relationships/hyperlink" Target="https://innovativeincomeinvestor.com/security/allianzgi-converitble-and-income-fund-5-625-series-a-cumulative-preferred-shares/" TargetMode="External"/><Relationship Id="rId713" Type="http://schemas.openxmlformats.org/officeDocument/2006/relationships/hyperlink" Target="https://innovativeincomeinvestor.com/security/4824/" TargetMode="External"/><Relationship Id="rId714" Type="http://schemas.openxmlformats.org/officeDocument/2006/relationships/hyperlink" Target="https://innovativeincomeinvestor.com/security/vornado-realty-trust-5-25-series-m-cumulative-redeemable-preferred-shares/" TargetMode="External"/><Relationship Id="rId715" Type="http://schemas.openxmlformats.org/officeDocument/2006/relationships/hyperlink" Target="https://innovativeincomeinvestor.com/security/vornado-realty-trust-5-40-series-l-cumulative-redeemable-preferred-stock/" TargetMode="External"/><Relationship Id="rId716" Type="http://schemas.openxmlformats.org/officeDocument/2006/relationships/hyperlink" Target="https://innovativeincomeinvestor.com/security/vornado-realty-trust-5-25-series-n-cumulative-redeemable-preferred-shares-of-beneficial-interest/" TargetMode="External"/><Relationship Id="rId717" Type="http://schemas.openxmlformats.org/officeDocument/2006/relationships/hyperlink" Target="https://innovativeincomeinvestor.com/security/vornado-realty-trust-4-45-series-o-cumulative-redeemable-preferred-stock/" TargetMode="External"/><Relationship Id="rId718" Type="http://schemas.openxmlformats.org/officeDocument/2006/relationships/hyperlink" Target="https://innovativeincomeinvestor.com/security/voya-financial-inc-5-35-fixed-rate-reset-non-cumulative-preferred-stock-series-b/" TargetMode="External"/><Relationship Id="rId719" Type="http://schemas.openxmlformats.org/officeDocument/2006/relationships/hyperlink" Target="https://innovativeincomeinvestor.com/security/washington-federal-inc-4-875-fixed-rate-con-cumulative-perpetual-preferred-stock-series-a/" TargetMode="External"/><Relationship Id="rId720" Type="http://schemas.openxmlformats.org/officeDocument/2006/relationships/hyperlink" Target="https://innovativeincomeinvestor.com/security/webster-financial-corporation-5-25-series-f-non-cumulative-perpetual-preferred-stock/" TargetMode="External"/><Relationship Id="rId721" Type="http://schemas.openxmlformats.org/officeDocument/2006/relationships/hyperlink" Target="https://innovativeincomeinvestor.com/security/astoria-financial-6-50-non-cumulative-perpetual-preferred-stock-series-c/" TargetMode="External"/><Relationship Id="rId722" Type="http://schemas.openxmlformats.org/officeDocument/2006/relationships/hyperlink" Target="https://innovativeincomeinvestor.com/security/wells-fargo-co-5-85-dep-shares-fixedfloat-non-cumul-perp-pfd-stock-ser-q/" TargetMode="External"/><Relationship Id="rId723" Type="http://schemas.openxmlformats.org/officeDocument/2006/relationships/hyperlink" Target="https://innovativeincomeinvestor.com/security/wells-fargo-co-6-625-dep-shares-fixedfloat-non-cumul-perp-pfd-stock-ser-r/" TargetMode="External"/><Relationship Id="rId724" Type="http://schemas.openxmlformats.org/officeDocument/2006/relationships/hyperlink" Target="https://innovativeincomeinvestor.com/security/wells-fargo-company-4-25-non-cumulative-perpetual-class-a-preferred-stock-series-dd/" TargetMode="External"/><Relationship Id="rId725" Type="http://schemas.openxmlformats.org/officeDocument/2006/relationships/hyperlink" Target="https://innovativeincomeinvestor.com/security/wells-fargo-company-4-70-non-cumulative-perpetual-class-a-preferred-stock-series-aa/" TargetMode="External"/><Relationship Id="rId726" Type="http://schemas.openxmlformats.org/officeDocument/2006/relationships/hyperlink" Target="https://innovativeincomeinvestor.com/security/wells-fargo-company-4-75-non-cumulative-class-a-preferred-stock-series-z/" TargetMode="External"/><Relationship Id="rId727" Type="http://schemas.openxmlformats.org/officeDocument/2006/relationships/hyperlink" Target="https://innovativeincomeinvestor.com/security/wells-fargo-company-4-375-non-cumulative-perpetual-class-a-preferred-stock-series-cc/" TargetMode="External"/><Relationship Id="rId728" Type="http://schemas.openxmlformats.org/officeDocument/2006/relationships/hyperlink" Target="https://innovativeincomeinvestor.com/security/wells-fargo-company-5-625-non-cumulative-perpetual-class-a-preferred-stock-series-y/" TargetMode="External"/><Relationship Id="rId729" Type="http://schemas.openxmlformats.org/officeDocument/2006/relationships/hyperlink" Target="https://innovativeincomeinvestor.com/security/wells-fargo-company-7-50-non-cumulative-perpetual-convertible-preferred/" TargetMode="External"/><Relationship Id="rId730" Type="http://schemas.openxmlformats.org/officeDocument/2006/relationships/hyperlink" Target="https://innovativeincomeinvestor.com/security/wesbanco-inc-6-75-fixed-rate-reset-non-cumulative-perpetual-preferred-stock-series-a/" TargetMode="External"/><Relationship Id="rId731" Type="http://schemas.openxmlformats.org/officeDocument/2006/relationships/hyperlink" Target="https://innovativeincomeinvestor.com/security/wesco-international-10-625-fixed-rate-reset-cumulative-preferred-stock/" TargetMode="External"/><Relationship Id="rId732" Type="http://schemas.openxmlformats.org/officeDocument/2006/relationships/hyperlink" Target="https://innovativeincomeinvestor.com/security/western-alliance-bank-corporation-4-25-fixed-rate-reset-non-cumulative-perpetual-preferred-stock-series-a/" TargetMode="External"/><Relationship Id="rId733" Type="http://schemas.openxmlformats.org/officeDocument/2006/relationships/hyperlink" Target="https://innovativeincomeinvestor.com/security/whitehorse-finance-inc-7-875-notes-due-2028/" TargetMode="External"/><Relationship Id="rId734" Type="http://schemas.openxmlformats.org/officeDocument/2006/relationships/hyperlink" Target="https://innovativeincomeinvestor.com/security/wintrust-financial-corpoartion-6-875-fixed-rate-reset-non-cumulative-perpetual-preferred-stock-series-e/" TargetMode="External"/><Relationship Id="rId735" Type="http://schemas.openxmlformats.org/officeDocument/2006/relationships/hyperlink" Target="https://innovativeincomeinvestor.com/security/wintrust-financial-corp-6-50-fixedfloat-non-cumul-perp-preferred-stk-ser-d/" TargetMode="External"/><Relationship Id="rId736" Type="http://schemas.openxmlformats.org/officeDocument/2006/relationships/hyperlink" Target="https://innovativeincomeinvestor.com/security/wr-berkley-corporation-4-25-subordinated-debentures-due-2060/" TargetMode="External"/><Relationship Id="rId737" Type="http://schemas.openxmlformats.org/officeDocument/2006/relationships/hyperlink" Target="https://innovativeincomeinvestor.com/security/wr-berkley-corporation-5-10-subordinated-debentures-due-2059/" TargetMode="External"/><Relationship Id="rId738" Type="http://schemas.openxmlformats.org/officeDocument/2006/relationships/hyperlink" Target="https://innovativeincomeinvestor.com/security/wr-berkley-5-70-subordinated-debentures-due-2058/" TargetMode="External"/><Relationship Id="rId739" Type="http://schemas.openxmlformats.org/officeDocument/2006/relationships/hyperlink" Target="https://innovativeincomeinvestor.com/security/xai-octagon-floating-rate-alternative-income-trust-6-50-series-2026-term-preferred-shares/" TargetMode="External"/><Relationship Id="rId740" Type="http://schemas.openxmlformats.org/officeDocument/2006/relationships/hyperlink" Target="https://innovativeincomeinvestor.com/security/xoma-corporation-8-625-series-a-cumulative-perpetual-preferred-stock/" TargetMode="External"/><Relationship Id="rId741" Type="http://schemas.openxmlformats.org/officeDocument/2006/relationships/hyperlink" Target="https://innovativeincomeinvestor.com/security/xoma-corporation-8-375-series-b-cumulative-perpetual-preferred-stock/" TargetMode="External"/><Relationship Id="rId742" Type="http://schemas.openxmlformats.org/officeDocument/2006/relationships/hyperlink" Target="https://innovativeincomeinvestor.com/security/youngevity-international-inc-9-75-series-d-cumulative-redeemable-perpetual-preferred-stock/" TargetMode="External"/><Relationship Id="rId743" Type="http://schemas.openxmlformats.org/officeDocument/2006/relationships/hyperlink" Target="https://innovativeincomeinvestor.com/security/zions-bancorporation-6-30-dep-shares-fixedfloat-non-cum-pfd-stock-series-g/" TargetMode="External"/><Relationship Id="rId744" Type="http://schemas.openxmlformats.org/officeDocument/2006/relationships/hyperlink" Target="https://innovativeincomeinvestor.com/security/zions-bancorporation-floating-rate-series-a-non-cumul-perp-preferred-stock/" TargetMode="External"/><Relationship Id="rId745" Type="http://schemas.openxmlformats.org/officeDocument/2006/relationships/hyperlink" Target="https://innovativeincomeinvestor.com/security/zions-bancorporation-6-95-fixed-to-floating-rate-subordinated-notes-due-2028/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2300DC"/>
    <pageSetUpPr fitToPage="false"/>
  </sheetPr>
  <dimension ref="A1:P772"/>
  <sheetViews>
    <sheetView showFormulas="false" showGridLines="true" showRowColHeaders="true" showZeros="true" rightToLeft="false" tabSelected="true" showOutlineSymbols="true" defaultGridColor="true" view="normal" topLeftCell="A1" colorId="64" zoomScale="137" zoomScaleNormal="137" zoomScalePageLayoutView="100" workbookViewId="0">
      <pane xSplit="0" ySplit="4" topLeftCell="A5" activePane="bottomLeft" state="frozen"/>
      <selection pane="topLeft" activeCell="A1" activeCellId="0" sqref="A1"/>
      <selection pane="bottomLeft" activeCell="A5" activeCellId="0" sqref="A5"/>
    </sheetView>
  </sheetViews>
  <sheetFormatPr defaultColWidth="11.53515625" defaultRowHeight="12.8" zeroHeight="false" outlineLevelRow="0" outlineLevelCol="0"/>
  <cols>
    <col collapsed="false" customWidth="true" hidden="false" outlineLevel="0" max="1" min="1" style="1" width="22.85"/>
  </cols>
  <sheetData>
    <row r="1" customFormat="false" ht="12.8" hidden="false" customHeight="false" outlineLevel="0" collapsed="false">
      <c r="A1" s="1" t="s">
        <v>0</v>
      </c>
    </row>
    <row r="4" customFormat="false" ht="25" hidden="false" customHeight="false" outlineLevel="0" collapsed="false">
      <c r="A4" s="2" t="s">
        <v>1</v>
      </c>
      <c r="B4" s="2" t="s">
        <v>2</v>
      </c>
      <c r="C4" s="2" t="s">
        <v>3</v>
      </c>
      <c r="D4" s="2" t="s">
        <v>4</v>
      </c>
      <c r="E4" s="2" t="s">
        <v>5</v>
      </c>
      <c r="F4" s="2" t="s">
        <v>6</v>
      </c>
      <c r="G4" s="2" t="s">
        <v>7</v>
      </c>
      <c r="H4" s="2" t="s">
        <v>8</v>
      </c>
      <c r="I4" s="2" t="s">
        <v>9</v>
      </c>
      <c r="J4" s="2" t="s">
        <v>10</v>
      </c>
      <c r="K4" s="2" t="s">
        <v>11</v>
      </c>
      <c r="L4" s="2" t="s">
        <v>12</v>
      </c>
      <c r="M4" s="2" t="s">
        <v>13</v>
      </c>
      <c r="N4" s="2" t="s">
        <v>14</v>
      </c>
      <c r="O4" s="2" t="s">
        <v>15</v>
      </c>
      <c r="P4" s="2" t="s">
        <v>16</v>
      </c>
    </row>
    <row r="6" customFormat="false" ht="13.45" hidden="false" customHeight="false" outlineLevel="0" collapsed="false">
      <c r="A6" s="3" t="s">
        <v>17</v>
      </c>
      <c r="B6" s="4"/>
      <c r="C6" s="3" t="s">
        <v>18</v>
      </c>
      <c r="D6" s="5" t="s">
        <v>19</v>
      </c>
      <c r="E6" s="6" t="s">
        <v>20</v>
      </c>
      <c r="F6" s="6" t="s">
        <v>21</v>
      </c>
      <c r="G6" s="6" t="s">
        <v>22</v>
      </c>
      <c r="H6" s="6" t="s">
        <v>23</v>
      </c>
      <c r="I6" s="6" t="s">
        <v>24</v>
      </c>
      <c r="J6" s="3" t="s">
        <v>25</v>
      </c>
      <c r="K6" s="3" t="s">
        <v>26</v>
      </c>
      <c r="L6" s="3" t="s">
        <v>26</v>
      </c>
      <c r="M6" s="6" t="s">
        <v>27</v>
      </c>
      <c r="N6" s="6" t="s">
        <v>28</v>
      </c>
      <c r="O6" s="6" t="s">
        <v>29</v>
      </c>
      <c r="P6" s="3" t="s">
        <v>30</v>
      </c>
    </row>
    <row r="7" customFormat="false" ht="13.45" hidden="false" customHeight="false" outlineLevel="0" collapsed="false">
      <c r="A7" s="3" t="s">
        <v>31</v>
      </c>
      <c r="B7" s="4"/>
      <c r="C7" s="4"/>
      <c r="D7" s="5" t="s">
        <v>32</v>
      </c>
      <c r="E7" s="6" t="s">
        <v>33</v>
      </c>
      <c r="F7" s="6" t="s">
        <v>34</v>
      </c>
      <c r="G7" s="6" t="s">
        <v>35</v>
      </c>
      <c r="H7" s="6" t="s">
        <v>36</v>
      </c>
      <c r="I7" s="6" t="s">
        <v>37</v>
      </c>
      <c r="J7" s="3" t="s">
        <v>38</v>
      </c>
      <c r="K7" s="3" t="s">
        <v>26</v>
      </c>
      <c r="L7" s="3" t="s">
        <v>39</v>
      </c>
      <c r="M7" s="6" t="s">
        <v>40</v>
      </c>
      <c r="N7" s="6" t="s">
        <v>41</v>
      </c>
      <c r="O7" s="3" t="s">
        <v>42</v>
      </c>
      <c r="P7" s="3" t="s">
        <v>43</v>
      </c>
    </row>
    <row r="8" customFormat="false" ht="13.45" hidden="false" customHeight="false" outlineLevel="0" collapsed="false">
      <c r="A8" s="3" t="s">
        <v>44</v>
      </c>
      <c r="B8" s="3" t="s">
        <v>45</v>
      </c>
      <c r="C8" s="4"/>
      <c r="D8" s="5" t="s">
        <v>46</v>
      </c>
      <c r="E8" s="6" t="s">
        <v>47</v>
      </c>
      <c r="F8" s="6" t="s">
        <v>48</v>
      </c>
      <c r="G8" s="6" t="s">
        <v>49</v>
      </c>
      <c r="H8" s="6" t="s">
        <v>50</v>
      </c>
      <c r="I8" s="6" t="s">
        <v>51</v>
      </c>
      <c r="J8" s="3" t="s">
        <v>25</v>
      </c>
      <c r="K8" s="3" t="s">
        <v>26</v>
      </c>
      <c r="L8" s="3" t="s">
        <v>26</v>
      </c>
      <c r="M8" s="6" t="s">
        <v>52</v>
      </c>
      <c r="N8" s="6" t="s">
        <v>53</v>
      </c>
      <c r="O8" s="3" t="s">
        <v>42</v>
      </c>
      <c r="P8" s="3" t="s">
        <v>54</v>
      </c>
    </row>
    <row r="9" customFormat="false" ht="13.45" hidden="false" customHeight="false" outlineLevel="0" collapsed="false">
      <c r="A9" s="3" t="s">
        <v>44</v>
      </c>
      <c r="B9" s="4"/>
      <c r="C9" s="4"/>
      <c r="D9" s="5" t="s">
        <v>55</v>
      </c>
      <c r="E9" s="6" t="s">
        <v>56</v>
      </c>
      <c r="F9" s="6" t="s">
        <v>57</v>
      </c>
      <c r="G9" s="6" t="s">
        <v>58</v>
      </c>
      <c r="H9" s="6" t="s">
        <v>59</v>
      </c>
      <c r="I9" s="6" t="s">
        <v>60</v>
      </c>
      <c r="J9" s="3" t="s">
        <v>25</v>
      </c>
      <c r="K9" s="3" t="s">
        <v>26</v>
      </c>
      <c r="L9" s="3" t="s">
        <v>26</v>
      </c>
      <c r="M9" s="6" t="s">
        <v>61</v>
      </c>
      <c r="N9" s="6" t="s">
        <v>62</v>
      </c>
      <c r="O9" s="3" t="s">
        <v>42</v>
      </c>
      <c r="P9" s="3" t="s">
        <v>54</v>
      </c>
    </row>
    <row r="10" customFormat="false" ht="25" hidden="false" customHeight="false" outlineLevel="0" collapsed="false">
      <c r="A10" s="3" t="s">
        <v>63</v>
      </c>
      <c r="B10" s="4"/>
      <c r="C10" s="3" t="s">
        <v>18</v>
      </c>
      <c r="D10" s="5" t="s">
        <v>64</v>
      </c>
      <c r="E10" s="6" t="s">
        <v>65</v>
      </c>
      <c r="F10" s="6" t="s">
        <v>66</v>
      </c>
      <c r="G10" s="3" t="s">
        <v>67</v>
      </c>
      <c r="H10" s="6" t="s">
        <v>68</v>
      </c>
      <c r="I10" s="6" t="s">
        <v>69</v>
      </c>
      <c r="J10" s="3" t="s">
        <v>38</v>
      </c>
      <c r="K10" s="3" t="s">
        <v>70</v>
      </c>
      <c r="L10" s="3" t="s">
        <v>71</v>
      </c>
      <c r="M10" s="6" t="s">
        <v>72</v>
      </c>
      <c r="N10" s="6" t="s">
        <v>73</v>
      </c>
      <c r="O10" s="6" t="s">
        <v>74</v>
      </c>
      <c r="P10" s="3" t="s">
        <v>75</v>
      </c>
    </row>
    <row r="11" customFormat="false" ht="13.45" hidden="false" customHeight="false" outlineLevel="0" collapsed="false">
      <c r="A11" s="3" t="s">
        <v>76</v>
      </c>
      <c r="B11" s="4"/>
      <c r="C11" s="3" t="s">
        <v>18</v>
      </c>
      <c r="D11" s="5" t="s">
        <v>77</v>
      </c>
      <c r="E11" s="6" t="s">
        <v>78</v>
      </c>
      <c r="F11" s="6" t="s">
        <v>79</v>
      </c>
      <c r="G11" s="6" t="s">
        <v>49</v>
      </c>
      <c r="H11" s="6" t="s">
        <v>80</v>
      </c>
      <c r="I11" s="6" t="s">
        <v>81</v>
      </c>
      <c r="J11" s="3" t="s">
        <v>38</v>
      </c>
      <c r="K11" s="3" t="s">
        <v>82</v>
      </c>
      <c r="L11" s="3" t="s">
        <v>71</v>
      </c>
      <c r="M11" s="6" t="s">
        <v>83</v>
      </c>
      <c r="N11" s="6" t="s">
        <v>84</v>
      </c>
      <c r="O11" s="6" t="s">
        <v>85</v>
      </c>
      <c r="P11" s="3" t="s">
        <v>86</v>
      </c>
    </row>
    <row r="12" customFormat="false" ht="13.45" hidden="false" customHeight="false" outlineLevel="0" collapsed="false">
      <c r="A12" s="3" t="s">
        <v>76</v>
      </c>
      <c r="B12" s="4"/>
      <c r="C12" s="3" t="s">
        <v>18</v>
      </c>
      <c r="D12" s="5" t="s">
        <v>87</v>
      </c>
      <c r="E12" s="6" t="s">
        <v>88</v>
      </c>
      <c r="F12" s="6" t="s">
        <v>89</v>
      </c>
      <c r="G12" s="6" t="s">
        <v>90</v>
      </c>
      <c r="H12" s="6" t="s">
        <v>91</v>
      </c>
      <c r="I12" s="6" t="s">
        <v>92</v>
      </c>
      <c r="J12" s="3" t="s">
        <v>38</v>
      </c>
      <c r="K12" s="3" t="s">
        <v>82</v>
      </c>
      <c r="L12" s="3" t="s">
        <v>71</v>
      </c>
      <c r="M12" s="6" t="s">
        <v>93</v>
      </c>
      <c r="N12" s="6" t="s">
        <v>94</v>
      </c>
      <c r="O12" s="6" t="s">
        <v>95</v>
      </c>
      <c r="P12" s="3" t="s">
        <v>86</v>
      </c>
    </row>
    <row r="13" customFormat="false" ht="13.45" hidden="false" customHeight="false" outlineLevel="0" collapsed="false">
      <c r="A13" s="3" t="s">
        <v>76</v>
      </c>
      <c r="B13" s="4"/>
      <c r="C13" s="3" t="s">
        <v>18</v>
      </c>
      <c r="D13" s="5" t="s">
        <v>96</v>
      </c>
      <c r="E13" s="6" t="s">
        <v>97</v>
      </c>
      <c r="F13" s="6" t="s">
        <v>98</v>
      </c>
      <c r="G13" s="6" t="s">
        <v>99</v>
      </c>
      <c r="H13" s="6" t="s">
        <v>100</v>
      </c>
      <c r="I13" s="6" t="s">
        <v>101</v>
      </c>
      <c r="J13" s="3" t="s">
        <v>38</v>
      </c>
      <c r="K13" s="3" t="s">
        <v>82</v>
      </c>
      <c r="L13" s="3" t="s">
        <v>71</v>
      </c>
      <c r="M13" s="6" t="s">
        <v>102</v>
      </c>
      <c r="N13" s="6" t="s">
        <v>103</v>
      </c>
      <c r="O13" s="6" t="s">
        <v>104</v>
      </c>
      <c r="P13" s="3" t="s">
        <v>86</v>
      </c>
    </row>
    <row r="14" customFormat="false" ht="13.45" hidden="false" customHeight="false" outlineLevel="0" collapsed="false">
      <c r="A14" s="3" t="s">
        <v>76</v>
      </c>
      <c r="B14" s="4"/>
      <c r="C14" s="3" t="s">
        <v>18</v>
      </c>
      <c r="D14" s="5" t="s">
        <v>105</v>
      </c>
      <c r="E14" s="6" t="s">
        <v>106</v>
      </c>
      <c r="F14" s="6" t="s">
        <v>107</v>
      </c>
      <c r="G14" s="6" t="s">
        <v>108</v>
      </c>
      <c r="H14" s="6" t="s">
        <v>109</v>
      </c>
      <c r="I14" s="6" t="s">
        <v>110</v>
      </c>
      <c r="J14" s="3" t="s">
        <v>38</v>
      </c>
      <c r="K14" s="3" t="s">
        <v>82</v>
      </c>
      <c r="L14" s="3" t="s">
        <v>71</v>
      </c>
      <c r="M14" s="6" t="s">
        <v>111</v>
      </c>
      <c r="N14" s="6" t="s">
        <v>112</v>
      </c>
      <c r="O14" s="6" t="s">
        <v>113</v>
      </c>
      <c r="P14" s="3" t="s">
        <v>86</v>
      </c>
    </row>
    <row r="15" customFormat="false" ht="13.45" hidden="false" customHeight="false" outlineLevel="0" collapsed="false">
      <c r="A15" s="3" t="s">
        <v>114</v>
      </c>
      <c r="B15" s="3" t="s">
        <v>45</v>
      </c>
      <c r="C15" s="4"/>
      <c r="D15" s="5" t="s">
        <v>115</v>
      </c>
      <c r="E15" s="6" t="s">
        <v>116</v>
      </c>
      <c r="F15" s="6" t="s">
        <v>117</v>
      </c>
      <c r="G15" s="6" t="s">
        <v>118</v>
      </c>
      <c r="H15" s="6" t="s">
        <v>119</v>
      </c>
      <c r="I15" s="6" t="s">
        <v>120</v>
      </c>
      <c r="J15" s="3" t="s">
        <v>25</v>
      </c>
      <c r="K15" s="3" t="s">
        <v>26</v>
      </c>
      <c r="L15" s="3" t="s">
        <v>26</v>
      </c>
      <c r="M15" s="6" t="s">
        <v>121</v>
      </c>
      <c r="N15" s="6" t="s">
        <v>122</v>
      </c>
      <c r="O15" s="3" t="s">
        <v>42</v>
      </c>
      <c r="P15" s="3" t="s">
        <v>123</v>
      </c>
    </row>
    <row r="16" customFormat="false" ht="13.45" hidden="false" customHeight="false" outlineLevel="0" collapsed="false">
      <c r="A16" s="3" t="s">
        <v>114</v>
      </c>
      <c r="B16" s="4"/>
      <c r="C16" s="4"/>
      <c r="D16" s="5" t="s">
        <v>124</v>
      </c>
      <c r="E16" s="6" t="s">
        <v>125</v>
      </c>
      <c r="F16" s="6" t="s">
        <v>126</v>
      </c>
      <c r="G16" s="6" t="s">
        <v>127</v>
      </c>
      <c r="H16" s="6" t="s">
        <v>128</v>
      </c>
      <c r="I16" s="6" t="s">
        <v>129</v>
      </c>
      <c r="J16" s="3" t="s">
        <v>25</v>
      </c>
      <c r="K16" s="3" t="s">
        <v>26</v>
      </c>
      <c r="L16" s="3" t="s">
        <v>26</v>
      </c>
      <c r="M16" s="6" t="s">
        <v>130</v>
      </c>
      <c r="N16" s="6" t="s">
        <v>131</v>
      </c>
      <c r="O16" s="3" t="s">
        <v>42</v>
      </c>
      <c r="P16" s="3" t="s">
        <v>123</v>
      </c>
    </row>
    <row r="17" customFormat="false" ht="13.45" hidden="false" customHeight="false" outlineLevel="0" collapsed="false">
      <c r="A17" s="3" t="s">
        <v>114</v>
      </c>
      <c r="B17" s="4"/>
      <c r="C17" s="4"/>
      <c r="D17" s="5" t="s">
        <v>132</v>
      </c>
      <c r="E17" s="6" t="s">
        <v>116</v>
      </c>
      <c r="F17" s="6" t="s">
        <v>133</v>
      </c>
      <c r="G17" s="6" t="s">
        <v>134</v>
      </c>
      <c r="H17" s="6" t="s">
        <v>135</v>
      </c>
      <c r="I17" s="6" t="s">
        <v>136</v>
      </c>
      <c r="J17" s="3" t="s">
        <v>25</v>
      </c>
      <c r="K17" s="3" t="s">
        <v>26</v>
      </c>
      <c r="L17" s="3" t="s">
        <v>26</v>
      </c>
      <c r="M17" s="6" t="s">
        <v>121</v>
      </c>
      <c r="N17" s="6" t="s">
        <v>137</v>
      </c>
      <c r="O17" s="3" t="s">
        <v>42</v>
      </c>
      <c r="P17" s="3" t="s">
        <v>123</v>
      </c>
    </row>
    <row r="18" customFormat="false" ht="13.45" hidden="false" customHeight="false" outlineLevel="0" collapsed="false">
      <c r="A18" s="3" t="s">
        <v>114</v>
      </c>
      <c r="B18" s="4"/>
      <c r="C18" s="3" t="s">
        <v>18</v>
      </c>
      <c r="D18" s="5" t="s">
        <v>138</v>
      </c>
      <c r="E18" s="6" t="s">
        <v>139</v>
      </c>
      <c r="F18" s="6" t="s">
        <v>140</v>
      </c>
      <c r="G18" s="6" t="s">
        <v>141</v>
      </c>
      <c r="H18" s="6" t="s">
        <v>142</v>
      </c>
      <c r="I18" s="6" t="s">
        <v>142</v>
      </c>
      <c r="J18" s="3" t="s">
        <v>25</v>
      </c>
      <c r="K18" s="3" t="s">
        <v>26</v>
      </c>
      <c r="L18" s="3" t="s">
        <v>26</v>
      </c>
      <c r="M18" s="6" t="s">
        <v>143</v>
      </c>
      <c r="N18" s="6" t="s">
        <v>144</v>
      </c>
      <c r="O18" s="6" t="s">
        <v>145</v>
      </c>
      <c r="P18" s="3" t="s">
        <v>30</v>
      </c>
    </row>
    <row r="19" customFormat="false" ht="13.45" hidden="false" customHeight="false" outlineLevel="0" collapsed="false">
      <c r="A19" s="3" t="s">
        <v>114</v>
      </c>
      <c r="B19" s="4"/>
      <c r="C19" s="3" t="s">
        <v>18</v>
      </c>
      <c r="D19" s="5" t="s">
        <v>146</v>
      </c>
      <c r="E19" s="6" t="s">
        <v>139</v>
      </c>
      <c r="F19" s="6" t="s">
        <v>147</v>
      </c>
      <c r="G19" s="6" t="s">
        <v>148</v>
      </c>
      <c r="H19" s="6" t="s">
        <v>149</v>
      </c>
      <c r="I19" s="6" t="s">
        <v>150</v>
      </c>
      <c r="J19" s="3" t="s">
        <v>25</v>
      </c>
      <c r="K19" s="3" t="s">
        <v>26</v>
      </c>
      <c r="L19" s="3" t="s">
        <v>26</v>
      </c>
      <c r="M19" s="6" t="s">
        <v>143</v>
      </c>
      <c r="N19" s="6" t="s">
        <v>151</v>
      </c>
      <c r="O19" s="6" t="s">
        <v>152</v>
      </c>
      <c r="P19" s="3" t="s">
        <v>30</v>
      </c>
    </row>
    <row r="20" customFormat="false" ht="13.45" hidden="false" customHeight="false" outlineLevel="0" collapsed="false">
      <c r="A20" s="3" t="s">
        <v>153</v>
      </c>
      <c r="B20" s="3" t="s">
        <v>45</v>
      </c>
      <c r="C20" s="4"/>
      <c r="D20" s="5" t="s">
        <v>154</v>
      </c>
      <c r="E20" s="6" t="s">
        <v>155</v>
      </c>
      <c r="F20" s="6" t="s">
        <v>156</v>
      </c>
      <c r="G20" s="6" t="s">
        <v>157</v>
      </c>
      <c r="H20" s="6" t="s">
        <v>158</v>
      </c>
      <c r="I20" s="6" t="s">
        <v>159</v>
      </c>
      <c r="J20" s="3" t="s">
        <v>25</v>
      </c>
      <c r="K20" s="3" t="s">
        <v>26</v>
      </c>
      <c r="L20" s="3" t="s">
        <v>26</v>
      </c>
      <c r="M20" s="6" t="s">
        <v>160</v>
      </c>
      <c r="N20" s="6" t="s">
        <v>161</v>
      </c>
      <c r="O20" s="3" t="s">
        <v>42</v>
      </c>
      <c r="P20" s="3" t="s">
        <v>162</v>
      </c>
    </row>
    <row r="21" customFormat="false" ht="13.45" hidden="false" customHeight="false" outlineLevel="0" collapsed="false">
      <c r="A21" s="3" t="s">
        <v>153</v>
      </c>
      <c r="B21" s="3" t="s">
        <v>45</v>
      </c>
      <c r="C21" s="4"/>
      <c r="D21" s="5" t="s">
        <v>163</v>
      </c>
      <c r="E21" s="6" t="s">
        <v>164</v>
      </c>
      <c r="F21" s="6" t="s">
        <v>165</v>
      </c>
      <c r="G21" s="6" t="s">
        <v>166</v>
      </c>
      <c r="H21" s="3" t="s">
        <v>167</v>
      </c>
      <c r="I21" s="3" t="s">
        <v>167</v>
      </c>
      <c r="J21" s="3" t="s">
        <v>25</v>
      </c>
      <c r="K21" s="3" t="s">
        <v>26</v>
      </c>
      <c r="L21" s="3" t="s">
        <v>26</v>
      </c>
      <c r="M21" s="6" t="s">
        <v>168</v>
      </c>
      <c r="N21" s="6" t="s">
        <v>169</v>
      </c>
      <c r="O21" s="3" t="s">
        <v>42</v>
      </c>
      <c r="P21" s="3" t="s">
        <v>162</v>
      </c>
    </row>
    <row r="22" customFormat="false" ht="13.45" hidden="false" customHeight="false" outlineLevel="0" collapsed="false">
      <c r="A22" s="3" t="s">
        <v>153</v>
      </c>
      <c r="B22" s="3" t="s">
        <v>45</v>
      </c>
      <c r="C22" s="4"/>
      <c r="D22" s="5" t="s">
        <v>170</v>
      </c>
      <c r="E22" s="6" t="s">
        <v>171</v>
      </c>
      <c r="F22" s="6" t="s">
        <v>172</v>
      </c>
      <c r="G22" s="6" t="s">
        <v>148</v>
      </c>
      <c r="H22" s="6" t="s">
        <v>173</v>
      </c>
      <c r="I22" s="6" t="s">
        <v>174</v>
      </c>
      <c r="J22" s="3" t="s">
        <v>25</v>
      </c>
      <c r="K22" s="3" t="s">
        <v>26</v>
      </c>
      <c r="L22" s="3" t="s">
        <v>26</v>
      </c>
      <c r="M22" s="6" t="s">
        <v>175</v>
      </c>
      <c r="N22" s="6" t="s">
        <v>176</v>
      </c>
      <c r="O22" s="3" t="s">
        <v>42</v>
      </c>
      <c r="P22" s="3" t="s">
        <v>162</v>
      </c>
    </row>
    <row r="23" customFormat="false" ht="13.45" hidden="false" customHeight="false" outlineLevel="0" collapsed="false">
      <c r="A23" s="3" t="s">
        <v>153</v>
      </c>
      <c r="B23" s="3" t="s">
        <v>45</v>
      </c>
      <c r="C23" s="4"/>
      <c r="D23" s="5" t="s">
        <v>177</v>
      </c>
      <c r="E23" s="6" t="s">
        <v>178</v>
      </c>
      <c r="F23" s="6" t="s">
        <v>179</v>
      </c>
      <c r="G23" s="6" t="s">
        <v>157</v>
      </c>
      <c r="H23" s="3" t="s">
        <v>167</v>
      </c>
      <c r="I23" s="3" t="s">
        <v>167</v>
      </c>
      <c r="J23" s="3" t="s">
        <v>25</v>
      </c>
      <c r="K23" s="3" t="s">
        <v>26</v>
      </c>
      <c r="L23" s="3" t="s">
        <v>26</v>
      </c>
      <c r="M23" s="3" t="s">
        <v>167</v>
      </c>
      <c r="N23" s="6" t="s">
        <v>180</v>
      </c>
      <c r="O23" s="3" t="s">
        <v>42</v>
      </c>
      <c r="P23" s="3" t="s">
        <v>162</v>
      </c>
    </row>
    <row r="24" customFormat="false" ht="13.45" hidden="false" customHeight="false" outlineLevel="0" collapsed="false">
      <c r="A24" s="3" t="s">
        <v>153</v>
      </c>
      <c r="B24" s="3" t="s">
        <v>181</v>
      </c>
      <c r="C24" s="4"/>
      <c r="D24" s="5" t="s">
        <v>182</v>
      </c>
      <c r="E24" s="6" t="s">
        <v>183</v>
      </c>
      <c r="F24" s="6" t="s">
        <v>184</v>
      </c>
      <c r="G24" s="6" t="s">
        <v>185</v>
      </c>
      <c r="H24" s="6" t="s">
        <v>186</v>
      </c>
      <c r="I24" s="6" t="s">
        <v>187</v>
      </c>
      <c r="J24" s="3" t="s">
        <v>25</v>
      </c>
      <c r="K24" s="3" t="s">
        <v>26</v>
      </c>
      <c r="L24" s="3" t="s">
        <v>26</v>
      </c>
      <c r="M24" s="6" t="s">
        <v>188</v>
      </c>
      <c r="N24" s="6" t="s">
        <v>189</v>
      </c>
      <c r="O24" s="3" t="s">
        <v>42</v>
      </c>
      <c r="P24" s="3" t="s">
        <v>162</v>
      </c>
    </row>
    <row r="25" customFormat="false" ht="13.45" hidden="false" customHeight="false" outlineLevel="0" collapsed="false">
      <c r="A25" s="3" t="s">
        <v>190</v>
      </c>
      <c r="B25" s="4"/>
      <c r="C25" s="4"/>
      <c r="D25" s="5" t="s">
        <v>191</v>
      </c>
      <c r="E25" s="6" t="s">
        <v>192</v>
      </c>
      <c r="F25" s="6" t="s">
        <v>193</v>
      </c>
      <c r="G25" s="6" t="s">
        <v>194</v>
      </c>
      <c r="H25" s="6" t="s">
        <v>195</v>
      </c>
      <c r="I25" s="6" t="s">
        <v>196</v>
      </c>
      <c r="J25" s="3" t="s">
        <v>38</v>
      </c>
      <c r="K25" s="3" t="s">
        <v>26</v>
      </c>
      <c r="L25" s="3" t="s">
        <v>197</v>
      </c>
      <c r="M25" s="6" t="s">
        <v>198</v>
      </c>
      <c r="N25" s="6" t="s">
        <v>199</v>
      </c>
      <c r="O25" s="3" t="s">
        <v>42</v>
      </c>
      <c r="P25" s="3" t="s">
        <v>200</v>
      </c>
    </row>
    <row r="26" customFormat="false" ht="13.45" hidden="false" customHeight="false" outlineLevel="0" collapsed="false">
      <c r="A26" s="3" t="s">
        <v>201</v>
      </c>
      <c r="B26" s="3" t="s">
        <v>45</v>
      </c>
      <c r="C26" s="4"/>
      <c r="D26" s="5" t="s">
        <v>202</v>
      </c>
      <c r="E26" s="6" t="s">
        <v>155</v>
      </c>
      <c r="F26" s="3" t="s">
        <v>203</v>
      </c>
      <c r="G26" s="3" t="s">
        <v>203</v>
      </c>
      <c r="H26" s="3" t="s">
        <v>203</v>
      </c>
      <c r="I26" s="3" t="s">
        <v>203</v>
      </c>
      <c r="J26" s="3" t="s">
        <v>38</v>
      </c>
      <c r="K26" s="3" t="s">
        <v>204</v>
      </c>
      <c r="L26" s="3" t="s">
        <v>71</v>
      </c>
      <c r="M26" s="6" t="s">
        <v>205</v>
      </c>
      <c r="N26" s="6" t="s">
        <v>206</v>
      </c>
      <c r="O26" s="3" t="s">
        <v>42</v>
      </c>
      <c r="P26" s="3" t="s">
        <v>207</v>
      </c>
    </row>
    <row r="27" customFormat="false" ht="13.45" hidden="false" customHeight="false" outlineLevel="0" collapsed="false">
      <c r="A27" s="3" t="s">
        <v>208</v>
      </c>
      <c r="B27" s="3" t="s">
        <v>45</v>
      </c>
      <c r="C27" s="4"/>
      <c r="D27" s="5" t="s">
        <v>209</v>
      </c>
      <c r="E27" s="6" t="s">
        <v>210</v>
      </c>
      <c r="F27" s="3" t="s">
        <v>203</v>
      </c>
      <c r="G27" s="3" t="s">
        <v>203</v>
      </c>
      <c r="H27" s="3" t="s">
        <v>203</v>
      </c>
      <c r="I27" s="3" t="s">
        <v>203</v>
      </c>
      <c r="J27" s="3" t="s">
        <v>25</v>
      </c>
      <c r="K27" s="3" t="s">
        <v>26</v>
      </c>
      <c r="L27" s="3" t="s">
        <v>211</v>
      </c>
      <c r="M27" s="6" t="s">
        <v>175</v>
      </c>
      <c r="N27" s="6" t="s">
        <v>212</v>
      </c>
      <c r="O27" s="3" t="s">
        <v>42</v>
      </c>
      <c r="P27" s="3" t="s">
        <v>75</v>
      </c>
    </row>
    <row r="28" customFormat="false" ht="13.45" hidden="false" customHeight="false" outlineLevel="0" collapsed="false">
      <c r="A28" s="3" t="s">
        <v>213</v>
      </c>
      <c r="B28" s="4"/>
      <c r="C28" s="4"/>
      <c r="D28" s="5" t="s">
        <v>214</v>
      </c>
      <c r="E28" s="6" t="s">
        <v>116</v>
      </c>
      <c r="F28" s="6" t="s">
        <v>215</v>
      </c>
      <c r="G28" s="6" t="s">
        <v>49</v>
      </c>
      <c r="H28" s="6" t="s">
        <v>216</v>
      </c>
      <c r="I28" s="6" t="s">
        <v>217</v>
      </c>
      <c r="J28" s="3" t="s">
        <v>25</v>
      </c>
      <c r="K28" s="3" t="s">
        <v>26</v>
      </c>
      <c r="L28" s="3" t="s">
        <v>26</v>
      </c>
      <c r="M28" s="6" t="s">
        <v>121</v>
      </c>
      <c r="N28" s="6" t="s">
        <v>218</v>
      </c>
      <c r="O28" s="6" t="s">
        <v>219</v>
      </c>
      <c r="P28" s="3" t="s">
        <v>30</v>
      </c>
    </row>
    <row r="29" customFormat="false" ht="13.45" hidden="false" customHeight="false" outlineLevel="0" collapsed="false">
      <c r="A29" s="3" t="s">
        <v>220</v>
      </c>
      <c r="B29" s="3" t="s">
        <v>45</v>
      </c>
      <c r="C29" s="3" t="s">
        <v>18</v>
      </c>
      <c r="D29" s="5" t="s">
        <v>221</v>
      </c>
      <c r="E29" s="6" t="s">
        <v>222</v>
      </c>
      <c r="F29" s="6" t="s">
        <v>223</v>
      </c>
      <c r="G29" s="6" t="s">
        <v>118</v>
      </c>
      <c r="H29" s="6" t="s">
        <v>100</v>
      </c>
      <c r="I29" s="6" t="s">
        <v>224</v>
      </c>
      <c r="J29" s="3" t="s">
        <v>25</v>
      </c>
      <c r="K29" s="3" t="s">
        <v>211</v>
      </c>
      <c r="L29" s="3" t="s">
        <v>26</v>
      </c>
      <c r="M29" s="6" t="s">
        <v>225</v>
      </c>
      <c r="N29" s="6" t="s">
        <v>226</v>
      </c>
      <c r="O29" s="6" t="s">
        <v>227</v>
      </c>
      <c r="P29" s="3" t="s">
        <v>207</v>
      </c>
    </row>
    <row r="30" customFormat="false" ht="13.45" hidden="false" customHeight="false" outlineLevel="0" collapsed="false">
      <c r="A30" s="3" t="s">
        <v>228</v>
      </c>
      <c r="B30" s="4"/>
      <c r="C30" s="4"/>
      <c r="D30" s="5" t="s">
        <v>229</v>
      </c>
      <c r="E30" s="6" t="s">
        <v>65</v>
      </c>
      <c r="F30" s="6" t="s">
        <v>230</v>
      </c>
      <c r="G30" s="6" t="s">
        <v>58</v>
      </c>
      <c r="H30" s="6" t="s">
        <v>231</v>
      </c>
      <c r="I30" s="6" t="s">
        <v>232</v>
      </c>
      <c r="J30" s="3" t="s">
        <v>38</v>
      </c>
      <c r="K30" s="3" t="s">
        <v>70</v>
      </c>
      <c r="L30" s="3" t="s">
        <v>233</v>
      </c>
      <c r="M30" s="6" t="s">
        <v>72</v>
      </c>
      <c r="N30" s="6" t="s">
        <v>234</v>
      </c>
      <c r="O30" s="3" t="s">
        <v>42</v>
      </c>
      <c r="P30" s="3" t="s">
        <v>162</v>
      </c>
    </row>
    <row r="31" customFormat="false" ht="13.45" hidden="false" customHeight="false" outlineLevel="0" collapsed="false">
      <c r="A31" s="3" t="s">
        <v>228</v>
      </c>
      <c r="B31" s="4"/>
      <c r="C31" s="4"/>
      <c r="D31" s="5" t="s">
        <v>235</v>
      </c>
      <c r="E31" s="6" t="s">
        <v>88</v>
      </c>
      <c r="F31" s="6" t="s">
        <v>236</v>
      </c>
      <c r="G31" s="6" t="s">
        <v>118</v>
      </c>
      <c r="H31" s="6" t="s">
        <v>237</v>
      </c>
      <c r="I31" s="6" t="s">
        <v>238</v>
      </c>
      <c r="J31" s="3" t="s">
        <v>38</v>
      </c>
      <c r="K31" s="3" t="s">
        <v>70</v>
      </c>
      <c r="L31" s="3" t="s">
        <v>233</v>
      </c>
      <c r="M31" s="6" t="s">
        <v>93</v>
      </c>
      <c r="N31" s="6" t="s">
        <v>239</v>
      </c>
      <c r="O31" s="3" t="s">
        <v>42</v>
      </c>
      <c r="P31" s="3" t="s">
        <v>162</v>
      </c>
    </row>
    <row r="32" customFormat="false" ht="13.45" hidden="false" customHeight="false" outlineLevel="0" collapsed="false">
      <c r="A32" s="3" t="s">
        <v>228</v>
      </c>
      <c r="B32" s="4"/>
      <c r="C32" s="4"/>
      <c r="D32" s="5" t="s">
        <v>240</v>
      </c>
      <c r="E32" s="6" t="s">
        <v>241</v>
      </c>
      <c r="F32" s="6" t="s">
        <v>242</v>
      </c>
      <c r="G32" s="6" t="s">
        <v>243</v>
      </c>
      <c r="H32" s="6" t="s">
        <v>244</v>
      </c>
      <c r="I32" s="6" t="s">
        <v>245</v>
      </c>
      <c r="J32" s="3" t="s">
        <v>38</v>
      </c>
      <c r="K32" s="3" t="s">
        <v>70</v>
      </c>
      <c r="L32" s="3" t="s">
        <v>233</v>
      </c>
      <c r="M32" s="6" t="s">
        <v>246</v>
      </c>
      <c r="N32" s="6" t="s">
        <v>247</v>
      </c>
      <c r="O32" s="3" t="s">
        <v>42</v>
      </c>
      <c r="P32" s="3" t="s">
        <v>162</v>
      </c>
    </row>
    <row r="33" customFormat="false" ht="13.45" hidden="false" customHeight="false" outlineLevel="0" collapsed="false">
      <c r="A33" s="3" t="s">
        <v>248</v>
      </c>
      <c r="B33" s="3" t="s">
        <v>45</v>
      </c>
      <c r="C33" s="3" t="s">
        <v>18</v>
      </c>
      <c r="D33" s="5" t="s">
        <v>249</v>
      </c>
      <c r="E33" s="6" t="s">
        <v>65</v>
      </c>
      <c r="F33" s="6" t="s">
        <v>250</v>
      </c>
      <c r="G33" s="6" t="s">
        <v>49</v>
      </c>
      <c r="H33" s="3" t="s">
        <v>167</v>
      </c>
      <c r="I33" s="3" t="s">
        <v>167</v>
      </c>
      <c r="J33" s="3" t="s">
        <v>38</v>
      </c>
      <c r="K33" s="3" t="s">
        <v>70</v>
      </c>
      <c r="L33" s="3" t="s">
        <v>71</v>
      </c>
      <c r="M33" s="3" t="s">
        <v>167</v>
      </c>
      <c r="N33" s="6" t="s">
        <v>251</v>
      </c>
      <c r="O33" s="6" t="s">
        <v>252</v>
      </c>
      <c r="P33" s="3" t="s">
        <v>162</v>
      </c>
    </row>
    <row r="34" customFormat="false" ht="13.45" hidden="false" customHeight="false" outlineLevel="0" collapsed="false">
      <c r="A34" s="3" t="s">
        <v>253</v>
      </c>
      <c r="B34" s="4"/>
      <c r="C34" s="4"/>
      <c r="D34" s="5" t="s">
        <v>254</v>
      </c>
      <c r="E34" s="6" t="s">
        <v>255</v>
      </c>
      <c r="F34" s="6" t="s">
        <v>256</v>
      </c>
      <c r="G34" s="6" t="s">
        <v>257</v>
      </c>
      <c r="H34" s="6" t="s">
        <v>258</v>
      </c>
      <c r="I34" s="6" t="s">
        <v>259</v>
      </c>
      <c r="J34" s="3" t="s">
        <v>25</v>
      </c>
      <c r="K34" s="3" t="s">
        <v>26</v>
      </c>
      <c r="L34" s="3" t="s">
        <v>26</v>
      </c>
      <c r="M34" s="6" t="s">
        <v>260</v>
      </c>
      <c r="N34" s="6" t="s">
        <v>261</v>
      </c>
      <c r="O34" s="3" t="s">
        <v>42</v>
      </c>
      <c r="P34" s="3" t="s">
        <v>262</v>
      </c>
    </row>
    <row r="35" customFormat="false" ht="13.45" hidden="false" customHeight="false" outlineLevel="0" collapsed="false">
      <c r="A35" s="3" t="s">
        <v>263</v>
      </c>
      <c r="B35" s="4"/>
      <c r="C35" s="4"/>
      <c r="D35" s="5" t="s">
        <v>264</v>
      </c>
      <c r="E35" s="6" t="s">
        <v>192</v>
      </c>
      <c r="F35" s="6" t="s">
        <v>265</v>
      </c>
      <c r="G35" s="6" t="s">
        <v>266</v>
      </c>
      <c r="H35" s="6" t="s">
        <v>267</v>
      </c>
      <c r="I35" s="6" t="s">
        <v>268</v>
      </c>
      <c r="J35" s="3" t="s">
        <v>38</v>
      </c>
      <c r="K35" s="3" t="s">
        <v>82</v>
      </c>
      <c r="L35" s="3" t="s">
        <v>233</v>
      </c>
      <c r="M35" s="6" t="s">
        <v>269</v>
      </c>
      <c r="N35" s="3" t="s">
        <v>270</v>
      </c>
      <c r="O35" s="3" t="s">
        <v>42</v>
      </c>
      <c r="P35" s="3" t="s">
        <v>271</v>
      </c>
    </row>
    <row r="36" customFormat="false" ht="13.45" hidden="false" customHeight="false" outlineLevel="0" collapsed="false">
      <c r="A36" s="3" t="s">
        <v>263</v>
      </c>
      <c r="B36" s="4"/>
      <c r="C36" s="4"/>
      <c r="D36" s="5" t="s">
        <v>272</v>
      </c>
      <c r="E36" s="6" t="s">
        <v>273</v>
      </c>
      <c r="F36" s="6" t="s">
        <v>274</v>
      </c>
      <c r="G36" s="6" t="s">
        <v>275</v>
      </c>
      <c r="H36" s="6" t="s">
        <v>276</v>
      </c>
      <c r="I36" s="6" t="s">
        <v>277</v>
      </c>
      <c r="J36" s="3" t="s">
        <v>38</v>
      </c>
      <c r="K36" s="3" t="s">
        <v>82</v>
      </c>
      <c r="L36" s="3" t="s">
        <v>233</v>
      </c>
      <c r="M36" s="6" t="s">
        <v>278</v>
      </c>
      <c r="N36" s="3" t="s">
        <v>270</v>
      </c>
      <c r="O36" s="3" t="s">
        <v>42</v>
      </c>
      <c r="P36" s="3" t="s">
        <v>271</v>
      </c>
    </row>
    <row r="37" customFormat="false" ht="13.45" hidden="false" customHeight="false" outlineLevel="0" collapsed="false">
      <c r="A37" s="3" t="s">
        <v>263</v>
      </c>
      <c r="B37" s="4"/>
      <c r="C37" s="4"/>
      <c r="D37" s="5" t="s">
        <v>279</v>
      </c>
      <c r="E37" s="6" t="s">
        <v>280</v>
      </c>
      <c r="F37" s="6" t="s">
        <v>281</v>
      </c>
      <c r="G37" s="6" t="s">
        <v>282</v>
      </c>
      <c r="H37" s="6" t="s">
        <v>283</v>
      </c>
      <c r="I37" s="6" t="s">
        <v>284</v>
      </c>
      <c r="J37" s="3" t="s">
        <v>38</v>
      </c>
      <c r="K37" s="3" t="s">
        <v>82</v>
      </c>
      <c r="L37" s="3" t="s">
        <v>233</v>
      </c>
      <c r="M37" s="6" t="s">
        <v>278</v>
      </c>
      <c r="N37" s="3" t="s">
        <v>270</v>
      </c>
      <c r="O37" s="3" t="s">
        <v>42</v>
      </c>
      <c r="P37" s="3" t="s">
        <v>271</v>
      </c>
    </row>
    <row r="38" customFormat="false" ht="13.45" hidden="false" customHeight="false" outlineLevel="0" collapsed="false">
      <c r="A38" s="3" t="s">
        <v>263</v>
      </c>
      <c r="B38" s="4"/>
      <c r="C38" s="4"/>
      <c r="D38" s="5" t="s">
        <v>285</v>
      </c>
      <c r="E38" s="6" t="s">
        <v>286</v>
      </c>
      <c r="F38" s="6" t="s">
        <v>287</v>
      </c>
      <c r="G38" s="6" t="s">
        <v>148</v>
      </c>
      <c r="H38" s="6" t="s">
        <v>288</v>
      </c>
      <c r="I38" s="6" t="s">
        <v>289</v>
      </c>
      <c r="J38" s="3" t="s">
        <v>38</v>
      </c>
      <c r="K38" s="3" t="s">
        <v>82</v>
      </c>
      <c r="L38" s="3" t="s">
        <v>233</v>
      </c>
      <c r="M38" s="6" t="s">
        <v>290</v>
      </c>
      <c r="N38" s="3" t="s">
        <v>270</v>
      </c>
      <c r="O38" s="3" t="s">
        <v>42</v>
      </c>
      <c r="P38" s="3" t="s">
        <v>271</v>
      </c>
    </row>
    <row r="39" customFormat="false" ht="13.45" hidden="false" customHeight="false" outlineLevel="0" collapsed="false">
      <c r="A39" s="3" t="s">
        <v>263</v>
      </c>
      <c r="B39" s="4"/>
      <c r="C39" s="4"/>
      <c r="D39" s="5" t="s">
        <v>291</v>
      </c>
      <c r="E39" s="6" t="s">
        <v>292</v>
      </c>
      <c r="F39" s="6" t="s">
        <v>293</v>
      </c>
      <c r="G39" s="6" t="s">
        <v>148</v>
      </c>
      <c r="H39" s="6" t="s">
        <v>294</v>
      </c>
      <c r="I39" s="6" t="s">
        <v>295</v>
      </c>
      <c r="J39" s="3" t="s">
        <v>38</v>
      </c>
      <c r="K39" s="3" t="s">
        <v>82</v>
      </c>
      <c r="L39" s="3" t="s">
        <v>233</v>
      </c>
      <c r="M39" s="6" t="s">
        <v>296</v>
      </c>
      <c r="N39" s="3" t="s">
        <v>270</v>
      </c>
      <c r="O39" s="3" t="s">
        <v>42</v>
      </c>
      <c r="P39" s="3" t="s">
        <v>271</v>
      </c>
    </row>
    <row r="40" customFormat="false" ht="13.45" hidden="false" customHeight="false" outlineLevel="0" collapsed="false">
      <c r="A40" s="3" t="s">
        <v>263</v>
      </c>
      <c r="B40" s="4"/>
      <c r="C40" s="4"/>
      <c r="D40" s="5" t="s">
        <v>297</v>
      </c>
      <c r="E40" s="6" t="s">
        <v>298</v>
      </c>
      <c r="F40" s="6" t="s">
        <v>299</v>
      </c>
      <c r="G40" s="6" t="s">
        <v>148</v>
      </c>
      <c r="H40" s="6" t="s">
        <v>300</v>
      </c>
      <c r="I40" s="6" t="s">
        <v>301</v>
      </c>
      <c r="J40" s="3" t="s">
        <v>38</v>
      </c>
      <c r="K40" s="3" t="s">
        <v>82</v>
      </c>
      <c r="L40" s="3" t="s">
        <v>233</v>
      </c>
      <c r="M40" s="6" t="s">
        <v>302</v>
      </c>
      <c r="N40" s="3" t="s">
        <v>270</v>
      </c>
      <c r="O40" s="3" t="s">
        <v>42</v>
      </c>
      <c r="P40" s="3" t="s">
        <v>271</v>
      </c>
    </row>
    <row r="41" customFormat="false" ht="13.45" hidden="false" customHeight="false" outlineLevel="0" collapsed="false">
      <c r="A41" s="3" t="s">
        <v>263</v>
      </c>
      <c r="B41" s="4"/>
      <c r="C41" s="4"/>
      <c r="D41" s="5" t="s">
        <v>303</v>
      </c>
      <c r="E41" s="6" t="s">
        <v>304</v>
      </c>
      <c r="F41" s="6" t="s">
        <v>305</v>
      </c>
      <c r="G41" s="6" t="s">
        <v>302</v>
      </c>
      <c r="H41" s="6" t="s">
        <v>306</v>
      </c>
      <c r="I41" s="6" t="s">
        <v>307</v>
      </c>
      <c r="J41" s="3" t="s">
        <v>38</v>
      </c>
      <c r="K41" s="3" t="s">
        <v>82</v>
      </c>
      <c r="L41" s="3" t="s">
        <v>233</v>
      </c>
      <c r="M41" s="6" t="s">
        <v>308</v>
      </c>
      <c r="N41" s="3" t="s">
        <v>270</v>
      </c>
      <c r="O41" s="3" t="s">
        <v>42</v>
      </c>
      <c r="P41" s="3" t="s">
        <v>271</v>
      </c>
    </row>
    <row r="42" customFormat="false" ht="13.45" hidden="false" customHeight="false" outlineLevel="0" collapsed="false">
      <c r="A42" s="3" t="s">
        <v>263</v>
      </c>
      <c r="B42" s="4"/>
      <c r="C42" s="4"/>
      <c r="D42" s="3" t="s">
        <v>309</v>
      </c>
      <c r="E42" s="6" t="s">
        <v>310</v>
      </c>
      <c r="F42" s="6" t="s">
        <v>311</v>
      </c>
      <c r="G42" s="6" t="s">
        <v>148</v>
      </c>
      <c r="H42" s="6" t="s">
        <v>276</v>
      </c>
      <c r="I42" s="6" t="s">
        <v>312</v>
      </c>
      <c r="J42" s="3" t="s">
        <v>38</v>
      </c>
      <c r="K42" s="3" t="s">
        <v>82</v>
      </c>
      <c r="L42" s="3" t="s">
        <v>233</v>
      </c>
      <c r="M42" s="6" t="s">
        <v>313</v>
      </c>
      <c r="N42" s="3" t="s">
        <v>270</v>
      </c>
      <c r="O42" s="3" t="s">
        <v>42</v>
      </c>
      <c r="P42" s="3" t="s">
        <v>271</v>
      </c>
    </row>
    <row r="43" customFormat="false" ht="13.45" hidden="false" customHeight="false" outlineLevel="0" collapsed="false">
      <c r="A43" s="3" t="s">
        <v>263</v>
      </c>
      <c r="B43" s="4"/>
      <c r="C43" s="4"/>
      <c r="D43" s="3" t="s">
        <v>314</v>
      </c>
      <c r="E43" s="6" t="s">
        <v>315</v>
      </c>
      <c r="F43" s="6" t="s">
        <v>316</v>
      </c>
      <c r="G43" s="6" t="s">
        <v>148</v>
      </c>
      <c r="H43" s="6" t="s">
        <v>317</v>
      </c>
      <c r="I43" s="6" t="s">
        <v>318</v>
      </c>
      <c r="J43" s="3" t="s">
        <v>38</v>
      </c>
      <c r="K43" s="3" t="s">
        <v>82</v>
      </c>
      <c r="L43" s="3" t="s">
        <v>233</v>
      </c>
      <c r="M43" s="6" t="s">
        <v>319</v>
      </c>
      <c r="N43" s="3" t="s">
        <v>270</v>
      </c>
      <c r="O43" s="3" t="s">
        <v>42</v>
      </c>
      <c r="P43" s="3" t="s">
        <v>271</v>
      </c>
    </row>
    <row r="44" customFormat="false" ht="13.45" hidden="false" customHeight="false" outlineLevel="0" collapsed="false">
      <c r="A44" s="3" t="s">
        <v>263</v>
      </c>
      <c r="B44" s="4"/>
      <c r="C44" s="4"/>
      <c r="D44" s="5" t="s">
        <v>320</v>
      </c>
      <c r="E44" s="6" t="s">
        <v>97</v>
      </c>
      <c r="F44" s="6" t="s">
        <v>321</v>
      </c>
      <c r="G44" s="6" t="s">
        <v>148</v>
      </c>
      <c r="H44" s="6" t="s">
        <v>322</v>
      </c>
      <c r="I44" s="6" t="s">
        <v>323</v>
      </c>
      <c r="J44" s="3" t="s">
        <v>38</v>
      </c>
      <c r="K44" s="3" t="s">
        <v>82</v>
      </c>
      <c r="L44" s="3" t="s">
        <v>233</v>
      </c>
      <c r="M44" s="6" t="s">
        <v>324</v>
      </c>
      <c r="N44" s="3" t="s">
        <v>270</v>
      </c>
      <c r="O44" s="3" t="s">
        <v>42</v>
      </c>
      <c r="P44" s="3" t="s">
        <v>271</v>
      </c>
    </row>
    <row r="45" customFormat="false" ht="13.45" hidden="false" customHeight="false" outlineLevel="0" collapsed="false">
      <c r="A45" s="3" t="s">
        <v>325</v>
      </c>
      <c r="B45" s="3" t="s">
        <v>181</v>
      </c>
      <c r="C45" s="4"/>
      <c r="D45" s="5" t="s">
        <v>326</v>
      </c>
      <c r="E45" s="6" t="s">
        <v>327</v>
      </c>
      <c r="F45" s="3" t="s">
        <v>203</v>
      </c>
      <c r="G45" s="3" t="s">
        <v>203</v>
      </c>
      <c r="H45" s="3" t="s">
        <v>203</v>
      </c>
      <c r="I45" s="3" t="s">
        <v>203</v>
      </c>
      <c r="J45" s="3" t="s">
        <v>25</v>
      </c>
      <c r="K45" s="3" t="s">
        <v>18</v>
      </c>
      <c r="L45" s="3" t="s">
        <v>26</v>
      </c>
      <c r="M45" s="6" t="s">
        <v>83</v>
      </c>
      <c r="N45" s="6" t="s">
        <v>328</v>
      </c>
      <c r="O45" s="3" t="s">
        <v>42</v>
      </c>
      <c r="P45" s="3" t="s">
        <v>329</v>
      </c>
    </row>
    <row r="46" customFormat="false" ht="13.45" hidden="false" customHeight="false" outlineLevel="0" collapsed="false">
      <c r="A46" s="3" t="s">
        <v>325</v>
      </c>
      <c r="B46" s="3" t="s">
        <v>181</v>
      </c>
      <c r="C46" s="4"/>
      <c r="D46" s="5" t="s">
        <v>330</v>
      </c>
      <c r="E46" s="6" t="s">
        <v>331</v>
      </c>
      <c r="F46" s="3" t="s">
        <v>203</v>
      </c>
      <c r="G46" s="3" t="s">
        <v>203</v>
      </c>
      <c r="H46" s="3" t="s">
        <v>203</v>
      </c>
      <c r="I46" s="3" t="s">
        <v>203</v>
      </c>
      <c r="J46" s="3" t="s">
        <v>25</v>
      </c>
      <c r="K46" s="3" t="s">
        <v>18</v>
      </c>
      <c r="L46" s="3" t="s">
        <v>26</v>
      </c>
      <c r="M46" s="6" t="s">
        <v>168</v>
      </c>
      <c r="N46" s="6" t="s">
        <v>332</v>
      </c>
      <c r="O46" s="3" t="s">
        <v>42</v>
      </c>
      <c r="P46" s="3" t="s">
        <v>329</v>
      </c>
    </row>
    <row r="47" customFormat="false" ht="13.45" hidden="false" customHeight="false" outlineLevel="0" collapsed="false">
      <c r="A47" s="3" t="s">
        <v>333</v>
      </c>
      <c r="B47" s="4"/>
      <c r="C47" s="3" t="s">
        <v>18</v>
      </c>
      <c r="D47" s="5" t="s">
        <v>334</v>
      </c>
      <c r="E47" s="6" t="s">
        <v>78</v>
      </c>
      <c r="F47" s="6" t="s">
        <v>335</v>
      </c>
      <c r="G47" s="6" t="s">
        <v>336</v>
      </c>
      <c r="H47" s="6" t="s">
        <v>337</v>
      </c>
      <c r="I47" s="6" t="s">
        <v>338</v>
      </c>
      <c r="J47" s="3" t="s">
        <v>38</v>
      </c>
      <c r="K47" s="3" t="s">
        <v>82</v>
      </c>
      <c r="L47" s="3" t="s">
        <v>233</v>
      </c>
      <c r="M47" s="6" t="s">
        <v>83</v>
      </c>
      <c r="N47" s="6" t="s">
        <v>84</v>
      </c>
      <c r="O47" s="6" t="s">
        <v>85</v>
      </c>
      <c r="P47" s="3" t="s">
        <v>86</v>
      </c>
    </row>
    <row r="48" customFormat="false" ht="13.45" hidden="false" customHeight="false" outlineLevel="0" collapsed="false">
      <c r="A48" s="3" t="s">
        <v>333</v>
      </c>
      <c r="B48" s="4"/>
      <c r="C48" s="3" t="s">
        <v>18</v>
      </c>
      <c r="D48" s="5" t="s">
        <v>339</v>
      </c>
      <c r="E48" s="6" t="s">
        <v>340</v>
      </c>
      <c r="F48" s="6" t="s">
        <v>133</v>
      </c>
      <c r="G48" s="6" t="s">
        <v>341</v>
      </c>
      <c r="H48" s="6" t="s">
        <v>342</v>
      </c>
      <c r="I48" s="6" t="s">
        <v>343</v>
      </c>
      <c r="J48" s="3" t="s">
        <v>38</v>
      </c>
      <c r="K48" s="3" t="s">
        <v>82</v>
      </c>
      <c r="L48" s="3" t="s">
        <v>233</v>
      </c>
      <c r="M48" s="6" t="s">
        <v>72</v>
      </c>
      <c r="N48" s="6" t="s">
        <v>73</v>
      </c>
      <c r="O48" s="6" t="s">
        <v>344</v>
      </c>
      <c r="P48" s="3" t="s">
        <v>75</v>
      </c>
    </row>
    <row r="49" customFormat="false" ht="13.45" hidden="false" customHeight="false" outlineLevel="0" collapsed="false">
      <c r="A49" s="3" t="s">
        <v>333</v>
      </c>
      <c r="B49" s="4"/>
      <c r="C49" s="3" t="s">
        <v>18</v>
      </c>
      <c r="D49" s="5" t="s">
        <v>345</v>
      </c>
      <c r="E49" s="6" t="s">
        <v>346</v>
      </c>
      <c r="F49" s="6" t="s">
        <v>347</v>
      </c>
      <c r="G49" s="6" t="s">
        <v>22</v>
      </c>
      <c r="H49" s="6" t="s">
        <v>348</v>
      </c>
      <c r="I49" s="6" t="s">
        <v>349</v>
      </c>
      <c r="J49" s="3" t="s">
        <v>38</v>
      </c>
      <c r="K49" s="3" t="s">
        <v>82</v>
      </c>
      <c r="L49" s="3" t="s">
        <v>233</v>
      </c>
      <c r="M49" s="6" t="s">
        <v>350</v>
      </c>
      <c r="N49" s="6" t="s">
        <v>351</v>
      </c>
      <c r="O49" s="6" t="s">
        <v>352</v>
      </c>
      <c r="P49" s="3" t="s">
        <v>75</v>
      </c>
    </row>
    <row r="50" customFormat="false" ht="13.45" hidden="false" customHeight="false" outlineLevel="0" collapsed="false">
      <c r="A50" s="3" t="s">
        <v>333</v>
      </c>
      <c r="B50" s="4"/>
      <c r="C50" s="3" t="s">
        <v>18</v>
      </c>
      <c r="D50" s="5" t="s">
        <v>353</v>
      </c>
      <c r="E50" s="6" t="s">
        <v>354</v>
      </c>
      <c r="F50" s="6" t="s">
        <v>355</v>
      </c>
      <c r="G50" s="6" t="s">
        <v>356</v>
      </c>
      <c r="H50" s="6" t="s">
        <v>317</v>
      </c>
      <c r="I50" s="6" t="s">
        <v>357</v>
      </c>
      <c r="J50" s="3" t="s">
        <v>38</v>
      </c>
      <c r="K50" s="3" t="s">
        <v>82</v>
      </c>
      <c r="L50" s="3" t="s">
        <v>233</v>
      </c>
      <c r="M50" s="6" t="s">
        <v>358</v>
      </c>
      <c r="N50" s="6" t="s">
        <v>359</v>
      </c>
      <c r="O50" s="6" t="s">
        <v>360</v>
      </c>
      <c r="P50" s="3" t="s">
        <v>329</v>
      </c>
    </row>
    <row r="51" customFormat="false" ht="13.45" hidden="false" customHeight="false" outlineLevel="0" collapsed="false">
      <c r="A51" s="3" t="s">
        <v>361</v>
      </c>
      <c r="B51" s="4"/>
      <c r="C51" s="4"/>
      <c r="D51" s="5" t="s">
        <v>362</v>
      </c>
      <c r="E51" s="6" t="s">
        <v>363</v>
      </c>
      <c r="F51" s="6" t="s">
        <v>364</v>
      </c>
      <c r="G51" s="6" t="s">
        <v>365</v>
      </c>
      <c r="H51" s="6" t="s">
        <v>366</v>
      </c>
      <c r="I51" s="6" t="s">
        <v>367</v>
      </c>
      <c r="J51" s="3" t="s">
        <v>25</v>
      </c>
      <c r="K51" s="3" t="s">
        <v>18</v>
      </c>
      <c r="L51" s="3" t="s">
        <v>26</v>
      </c>
      <c r="M51" s="6" t="s">
        <v>225</v>
      </c>
      <c r="N51" s="6" t="s">
        <v>368</v>
      </c>
      <c r="O51" s="3" t="s">
        <v>42</v>
      </c>
      <c r="P51" s="3" t="s">
        <v>43</v>
      </c>
    </row>
    <row r="52" customFormat="false" ht="13.45" hidden="false" customHeight="false" outlineLevel="0" collapsed="false">
      <c r="A52" s="3" t="s">
        <v>361</v>
      </c>
      <c r="B52" s="4"/>
      <c r="C52" s="4"/>
      <c r="D52" s="5" t="s">
        <v>369</v>
      </c>
      <c r="E52" s="6" t="s">
        <v>78</v>
      </c>
      <c r="F52" s="6" t="s">
        <v>370</v>
      </c>
      <c r="G52" s="6" t="s">
        <v>194</v>
      </c>
      <c r="H52" s="6" t="s">
        <v>80</v>
      </c>
      <c r="I52" s="6" t="s">
        <v>371</v>
      </c>
      <c r="J52" s="3" t="s">
        <v>25</v>
      </c>
      <c r="K52" s="3" t="s">
        <v>18</v>
      </c>
      <c r="L52" s="3" t="s">
        <v>26</v>
      </c>
      <c r="M52" s="6" t="s">
        <v>83</v>
      </c>
      <c r="N52" s="6" t="s">
        <v>372</v>
      </c>
      <c r="O52" s="3" t="s">
        <v>42</v>
      </c>
      <c r="P52" s="3" t="s">
        <v>43</v>
      </c>
    </row>
    <row r="53" customFormat="false" ht="13.45" hidden="false" customHeight="false" outlineLevel="0" collapsed="false">
      <c r="A53" s="3" t="s">
        <v>373</v>
      </c>
      <c r="B53" s="4"/>
      <c r="C53" s="4"/>
      <c r="D53" s="5" t="s">
        <v>374</v>
      </c>
      <c r="E53" s="6" t="s">
        <v>375</v>
      </c>
      <c r="F53" s="3" t="s">
        <v>203</v>
      </c>
      <c r="G53" s="3" t="s">
        <v>203</v>
      </c>
      <c r="H53" s="3" t="s">
        <v>203</v>
      </c>
      <c r="I53" s="3" t="s">
        <v>203</v>
      </c>
      <c r="J53" s="3" t="s">
        <v>38</v>
      </c>
      <c r="K53" s="3" t="s">
        <v>82</v>
      </c>
      <c r="L53" s="3" t="s">
        <v>197</v>
      </c>
      <c r="M53" s="6" t="s">
        <v>83</v>
      </c>
      <c r="N53" s="6" t="s">
        <v>212</v>
      </c>
      <c r="O53" s="3" t="s">
        <v>42</v>
      </c>
      <c r="P53" s="3" t="s">
        <v>75</v>
      </c>
    </row>
    <row r="54" customFormat="false" ht="25" hidden="false" customHeight="false" outlineLevel="0" collapsed="false">
      <c r="A54" s="3" t="s">
        <v>376</v>
      </c>
      <c r="B54" s="4"/>
      <c r="C54" s="3" t="s">
        <v>377</v>
      </c>
      <c r="D54" s="5" t="s">
        <v>378</v>
      </c>
      <c r="E54" s="6" t="s">
        <v>379</v>
      </c>
      <c r="F54" s="6" t="s">
        <v>380</v>
      </c>
      <c r="G54" s="6" t="s">
        <v>148</v>
      </c>
      <c r="H54" s="6" t="s">
        <v>381</v>
      </c>
      <c r="I54" s="6" t="s">
        <v>382</v>
      </c>
      <c r="J54" s="3" t="s">
        <v>38</v>
      </c>
      <c r="K54" s="3" t="s">
        <v>70</v>
      </c>
      <c r="L54" s="3" t="s">
        <v>233</v>
      </c>
      <c r="M54" s="6" t="s">
        <v>383</v>
      </c>
      <c r="N54" s="6" t="s">
        <v>384</v>
      </c>
      <c r="O54" s="6" t="s">
        <v>385</v>
      </c>
      <c r="P54" s="3" t="s">
        <v>162</v>
      </c>
    </row>
    <row r="55" customFormat="false" ht="13.45" hidden="false" customHeight="false" outlineLevel="0" collapsed="false">
      <c r="A55" s="3" t="s">
        <v>386</v>
      </c>
      <c r="B55" s="4"/>
      <c r="C55" s="4"/>
      <c r="D55" s="5" t="s">
        <v>387</v>
      </c>
      <c r="E55" s="6" t="s">
        <v>388</v>
      </c>
      <c r="F55" s="6" t="s">
        <v>389</v>
      </c>
      <c r="G55" s="6" t="s">
        <v>390</v>
      </c>
      <c r="H55" s="6" t="s">
        <v>391</v>
      </c>
      <c r="I55" s="6" t="s">
        <v>392</v>
      </c>
      <c r="J55" s="3" t="s">
        <v>25</v>
      </c>
      <c r="K55" s="3" t="s">
        <v>26</v>
      </c>
      <c r="L55" s="3" t="s">
        <v>26</v>
      </c>
      <c r="M55" s="6" t="s">
        <v>393</v>
      </c>
      <c r="N55" s="6" t="s">
        <v>394</v>
      </c>
      <c r="O55" s="3" t="s">
        <v>42</v>
      </c>
      <c r="P55" s="3" t="s">
        <v>75</v>
      </c>
    </row>
    <row r="56" customFormat="false" ht="13.45" hidden="false" customHeight="false" outlineLevel="0" collapsed="false">
      <c r="A56" s="3" t="s">
        <v>395</v>
      </c>
      <c r="B56" s="4"/>
      <c r="C56" s="3" t="s">
        <v>18</v>
      </c>
      <c r="D56" s="3" t="s">
        <v>396</v>
      </c>
      <c r="E56" s="6" t="s">
        <v>397</v>
      </c>
      <c r="F56" s="6" t="s">
        <v>398</v>
      </c>
      <c r="G56" s="6" t="s">
        <v>148</v>
      </c>
      <c r="H56" s="6" t="s">
        <v>399</v>
      </c>
      <c r="I56" s="6" t="s">
        <v>400</v>
      </c>
      <c r="J56" s="3" t="s">
        <v>25</v>
      </c>
      <c r="K56" s="3" t="s">
        <v>26</v>
      </c>
      <c r="L56" s="3" t="s">
        <v>26</v>
      </c>
      <c r="M56" s="6" t="s">
        <v>401</v>
      </c>
      <c r="N56" s="6" t="s">
        <v>402</v>
      </c>
      <c r="O56" s="6" t="s">
        <v>403</v>
      </c>
      <c r="P56" s="3" t="s">
        <v>75</v>
      </c>
    </row>
    <row r="57" customFormat="false" ht="13.45" hidden="false" customHeight="false" outlineLevel="0" collapsed="false">
      <c r="A57" s="3" t="s">
        <v>395</v>
      </c>
      <c r="B57" s="4"/>
      <c r="C57" s="3" t="s">
        <v>18</v>
      </c>
      <c r="D57" s="3" t="s">
        <v>404</v>
      </c>
      <c r="E57" s="6" t="s">
        <v>405</v>
      </c>
      <c r="F57" s="6" t="s">
        <v>406</v>
      </c>
      <c r="G57" s="6" t="s">
        <v>407</v>
      </c>
      <c r="H57" s="6" t="s">
        <v>408</v>
      </c>
      <c r="I57" s="6" t="s">
        <v>409</v>
      </c>
      <c r="J57" s="3" t="s">
        <v>25</v>
      </c>
      <c r="K57" s="3" t="s">
        <v>26</v>
      </c>
      <c r="L57" s="3" t="s">
        <v>26</v>
      </c>
      <c r="M57" s="6" t="s">
        <v>410</v>
      </c>
      <c r="N57" s="6" t="s">
        <v>411</v>
      </c>
      <c r="O57" s="6" t="s">
        <v>412</v>
      </c>
      <c r="P57" s="3" t="s">
        <v>75</v>
      </c>
    </row>
    <row r="58" customFormat="false" ht="13.45" hidden="false" customHeight="false" outlineLevel="0" collapsed="false">
      <c r="A58" s="3" t="s">
        <v>395</v>
      </c>
      <c r="B58" s="4"/>
      <c r="C58" s="4"/>
      <c r="D58" s="5" t="s">
        <v>413</v>
      </c>
      <c r="E58" s="6" t="s">
        <v>183</v>
      </c>
      <c r="F58" s="6" t="s">
        <v>414</v>
      </c>
      <c r="G58" s="6" t="s">
        <v>49</v>
      </c>
      <c r="H58" s="6" t="s">
        <v>415</v>
      </c>
      <c r="I58" s="6" t="s">
        <v>416</v>
      </c>
      <c r="J58" s="3" t="s">
        <v>25</v>
      </c>
      <c r="K58" s="3" t="s">
        <v>26</v>
      </c>
      <c r="L58" s="3" t="s">
        <v>26</v>
      </c>
      <c r="M58" s="6" t="s">
        <v>188</v>
      </c>
      <c r="N58" s="6" t="s">
        <v>417</v>
      </c>
      <c r="O58" s="3" t="s">
        <v>42</v>
      </c>
      <c r="P58" s="3" t="s">
        <v>75</v>
      </c>
    </row>
    <row r="59" customFormat="false" ht="13.45" hidden="false" customHeight="false" outlineLevel="0" collapsed="false">
      <c r="A59" s="3" t="s">
        <v>395</v>
      </c>
      <c r="B59" s="4"/>
      <c r="C59" s="4"/>
      <c r="D59" s="5" t="s">
        <v>418</v>
      </c>
      <c r="E59" s="6" t="s">
        <v>419</v>
      </c>
      <c r="F59" s="6" t="s">
        <v>420</v>
      </c>
      <c r="G59" s="6" t="s">
        <v>421</v>
      </c>
      <c r="H59" s="6" t="s">
        <v>422</v>
      </c>
      <c r="I59" s="6" t="s">
        <v>423</v>
      </c>
      <c r="J59" s="3" t="s">
        <v>25</v>
      </c>
      <c r="K59" s="3" t="s">
        <v>26</v>
      </c>
      <c r="L59" s="3" t="s">
        <v>26</v>
      </c>
      <c r="M59" s="6" t="s">
        <v>160</v>
      </c>
      <c r="N59" s="6" t="s">
        <v>424</v>
      </c>
      <c r="O59" s="3" t="s">
        <v>42</v>
      </c>
      <c r="P59" s="3" t="s">
        <v>75</v>
      </c>
    </row>
    <row r="60" customFormat="false" ht="13.45" hidden="false" customHeight="false" outlineLevel="0" collapsed="false">
      <c r="A60" s="3" t="s">
        <v>395</v>
      </c>
      <c r="B60" s="4"/>
      <c r="C60" s="4"/>
      <c r="D60" s="5" t="s">
        <v>425</v>
      </c>
      <c r="E60" s="6" t="s">
        <v>397</v>
      </c>
      <c r="F60" s="6" t="s">
        <v>426</v>
      </c>
      <c r="G60" s="6" t="s">
        <v>427</v>
      </c>
      <c r="H60" s="6" t="s">
        <v>428</v>
      </c>
      <c r="I60" s="6" t="s">
        <v>429</v>
      </c>
      <c r="J60" s="3" t="s">
        <v>25</v>
      </c>
      <c r="K60" s="3" t="s">
        <v>26</v>
      </c>
      <c r="L60" s="3" t="s">
        <v>26</v>
      </c>
      <c r="M60" s="6" t="s">
        <v>401</v>
      </c>
      <c r="N60" s="6" t="s">
        <v>430</v>
      </c>
      <c r="O60" s="3" t="s">
        <v>42</v>
      </c>
      <c r="P60" s="3" t="s">
        <v>75</v>
      </c>
    </row>
    <row r="61" customFormat="false" ht="13.45" hidden="false" customHeight="false" outlineLevel="0" collapsed="false">
      <c r="A61" s="3" t="s">
        <v>395</v>
      </c>
      <c r="B61" s="4"/>
      <c r="C61" s="4"/>
      <c r="D61" s="5" t="s">
        <v>431</v>
      </c>
      <c r="E61" s="6" t="s">
        <v>106</v>
      </c>
      <c r="F61" s="6" t="s">
        <v>432</v>
      </c>
      <c r="G61" s="6" t="s">
        <v>433</v>
      </c>
      <c r="H61" s="6" t="s">
        <v>434</v>
      </c>
      <c r="I61" s="6" t="s">
        <v>435</v>
      </c>
      <c r="J61" s="3" t="s">
        <v>25</v>
      </c>
      <c r="K61" s="3" t="s">
        <v>26</v>
      </c>
      <c r="L61" s="3" t="s">
        <v>26</v>
      </c>
      <c r="M61" s="6" t="s">
        <v>111</v>
      </c>
      <c r="N61" s="6" t="s">
        <v>436</v>
      </c>
      <c r="O61" s="3" t="s">
        <v>42</v>
      </c>
      <c r="P61" s="3" t="s">
        <v>75</v>
      </c>
    </row>
    <row r="62" customFormat="false" ht="13.45" hidden="false" customHeight="false" outlineLevel="0" collapsed="false">
      <c r="A62" s="3" t="s">
        <v>395</v>
      </c>
      <c r="B62" s="4"/>
      <c r="C62" s="4"/>
      <c r="D62" s="5" t="s">
        <v>437</v>
      </c>
      <c r="E62" s="6" t="s">
        <v>405</v>
      </c>
      <c r="F62" s="6" t="s">
        <v>438</v>
      </c>
      <c r="G62" s="6" t="s">
        <v>108</v>
      </c>
      <c r="H62" s="6" t="s">
        <v>439</v>
      </c>
      <c r="I62" s="6" t="s">
        <v>440</v>
      </c>
      <c r="J62" s="3" t="s">
        <v>25</v>
      </c>
      <c r="K62" s="3" t="s">
        <v>26</v>
      </c>
      <c r="L62" s="3" t="s">
        <v>26</v>
      </c>
      <c r="M62" s="6" t="s">
        <v>410</v>
      </c>
      <c r="N62" s="6" t="s">
        <v>441</v>
      </c>
      <c r="O62" s="3" t="s">
        <v>42</v>
      </c>
      <c r="P62" s="3" t="s">
        <v>75</v>
      </c>
    </row>
    <row r="63" customFormat="false" ht="13.45" hidden="false" customHeight="false" outlineLevel="0" collapsed="false">
      <c r="A63" s="3" t="s">
        <v>395</v>
      </c>
      <c r="B63" s="4"/>
      <c r="C63" s="4"/>
      <c r="D63" s="5" t="s">
        <v>442</v>
      </c>
      <c r="E63" s="6" t="s">
        <v>443</v>
      </c>
      <c r="F63" s="6" t="s">
        <v>426</v>
      </c>
      <c r="G63" s="6" t="s">
        <v>444</v>
      </c>
      <c r="H63" s="6" t="s">
        <v>445</v>
      </c>
      <c r="I63" s="6" t="s">
        <v>429</v>
      </c>
      <c r="J63" s="3" t="s">
        <v>25</v>
      </c>
      <c r="K63" s="3" t="s">
        <v>26</v>
      </c>
      <c r="L63" s="3" t="s">
        <v>26</v>
      </c>
      <c r="M63" s="6" t="s">
        <v>188</v>
      </c>
      <c r="N63" s="6" t="s">
        <v>446</v>
      </c>
      <c r="O63" s="3" t="s">
        <v>42</v>
      </c>
      <c r="P63" s="3" t="s">
        <v>75</v>
      </c>
    </row>
    <row r="64" customFormat="false" ht="13.45" hidden="false" customHeight="false" outlineLevel="0" collapsed="false">
      <c r="A64" s="3" t="s">
        <v>447</v>
      </c>
      <c r="B64" s="4"/>
      <c r="C64" s="4"/>
      <c r="D64" s="5" t="s">
        <v>448</v>
      </c>
      <c r="E64" s="6" t="s">
        <v>139</v>
      </c>
      <c r="F64" s="6" t="s">
        <v>449</v>
      </c>
      <c r="G64" s="6" t="s">
        <v>427</v>
      </c>
      <c r="H64" s="6" t="s">
        <v>450</v>
      </c>
      <c r="I64" s="6" t="s">
        <v>451</v>
      </c>
      <c r="J64" s="3" t="s">
        <v>25</v>
      </c>
      <c r="K64" s="3" t="s">
        <v>26</v>
      </c>
      <c r="L64" s="3" t="s">
        <v>26</v>
      </c>
      <c r="M64" s="6" t="s">
        <v>143</v>
      </c>
      <c r="N64" s="6" t="s">
        <v>452</v>
      </c>
      <c r="O64" s="6" t="s">
        <v>453</v>
      </c>
      <c r="P64" s="3" t="s">
        <v>54</v>
      </c>
    </row>
    <row r="65" customFormat="false" ht="13.45" hidden="false" customHeight="false" outlineLevel="0" collapsed="false">
      <c r="A65" s="3" t="s">
        <v>454</v>
      </c>
      <c r="B65" s="3" t="s">
        <v>45</v>
      </c>
      <c r="C65" s="4"/>
      <c r="D65" s="5" t="s">
        <v>455</v>
      </c>
      <c r="E65" s="6" t="s">
        <v>419</v>
      </c>
      <c r="F65" s="6" t="s">
        <v>456</v>
      </c>
      <c r="G65" s="6" t="s">
        <v>457</v>
      </c>
      <c r="H65" s="3" t="s">
        <v>167</v>
      </c>
      <c r="I65" s="3" t="s">
        <v>167</v>
      </c>
      <c r="J65" s="3" t="s">
        <v>25</v>
      </c>
      <c r="K65" s="3" t="s">
        <v>26</v>
      </c>
      <c r="L65" s="3" t="s">
        <v>26</v>
      </c>
      <c r="M65" s="3" t="s">
        <v>167</v>
      </c>
      <c r="N65" s="6" t="s">
        <v>458</v>
      </c>
      <c r="O65" s="3" t="s">
        <v>42</v>
      </c>
      <c r="P65" s="3" t="s">
        <v>43</v>
      </c>
    </row>
    <row r="66" customFormat="false" ht="13.45" hidden="false" customHeight="false" outlineLevel="0" collapsed="false">
      <c r="A66" s="3" t="s">
        <v>454</v>
      </c>
      <c r="B66" s="3" t="s">
        <v>45</v>
      </c>
      <c r="C66" s="4"/>
      <c r="D66" s="5" t="s">
        <v>459</v>
      </c>
      <c r="E66" s="6" t="s">
        <v>106</v>
      </c>
      <c r="F66" s="6" t="s">
        <v>460</v>
      </c>
      <c r="G66" s="6" t="s">
        <v>444</v>
      </c>
      <c r="H66" s="3" t="s">
        <v>167</v>
      </c>
      <c r="I66" s="3" t="s">
        <v>167</v>
      </c>
      <c r="J66" s="3" t="s">
        <v>25</v>
      </c>
      <c r="K66" s="3" t="s">
        <v>26</v>
      </c>
      <c r="L66" s="3" t="s">
        <v>26</v>
      </c>
      <c r="M66" s="3" t="s">
        <v>167</v>
      </c>
      <c r="N66" s="6" t="s">
        <v>461</v>
      </c>
      <c r="O66" s="3" t="s">
        <v>42</v>
      </c>
      <c r="P66" s="3" t="s">
        <v>43</v>
      </c>
    </row>
    <row r="67" customFormat="false" ht="13.45" hidden="false" customHeight="false" outlineLevel="0" collapsed="false">
      <c r="A67" s="3" t="s">
        <v>454</v>
      </c>
      <c r="B67" s="3" t="s">
        <v>45</v>
      </c>
      <c r="C67" s="4"/>
      <c r="D67" s="5" t="s">
        <v>462</v>
      </c>
      <c r="E67" s="6" t="s">
        <v>164</v>
      </c>
      <c r="F67" s="6" t="s">
        <v>463</v>
      </c>
      <c r="G67" s="6" t="s">
        <v>464</v>
      </c>
      <c r="H67" s="3" t="s">
        <v>167</v>
      </c>
      <c r="I67" s="3" t="s">
        <v>167</v>
      </c>
      <c r="J67" s="3" t="s">
        <v>25</v>
      </c>
      <c r="K67" s="3" t="s">
        <v>26</v>
      </c>
      <c r="L67" s="3" t="s">
        <v>26</v>
      </c>
      <c r="M67" s="3" t="s">
        <v>167</v>
      </c>
      <c r="N67" s="6" t="s">
        <v>465</v>
      </c>
      <c r="O67" s="3" t="s">
        <v>42</v>
      </c>
      <c r="P67" s="3" t="s">
        <v>43</v>
      </c>
    </row>
    <row r="68" customFormat="false" ht="13.45" hidden="false" customHeight="false" outlineLevel="0" collapsed="false">
      <c r="A68" s="3" t="s">
        <v>466</v>
      </c>
      <c r="B68" s="4"/>
      <c r="C68" s="4"/>
      <c r="D68" s="5" t="s">
        <v>467</v>
      </c>
      <c r="E68" s="6" t="s">
        <v>468</v>
      </c>
      <c r="F68" s="3" t="s">
        <v>203</v>
      </c>
      <c r="G68" s="3" t="s">
        <v>203</v>
      </c>
      <c r="H68" s="3" t="s">
        <v>203</v>
      </c>
      <c r="I68" s="3" t="s">
        <v>203</v>
      </c>
      <c r="J68" s="3" t="s">
        <v>38</v>
      </c>
      <c r="K68" s="3" t="s">
        <v>70</v>
      </c>
      <c r="L68" s="3" t="s">
        <v>26</v>
      </c>
      <c r="M68" s="6" t="s">
        <v>469</v>
      </c>
      <c r="N68" s="6" t="s">
        <v>470</v>
      </c>
      <c r="O68" s="3" t="s">
        <v>42</v>
      </c>
      <c r="P68" s="3" t="s">
        <v>75</v>
      </c>
    </row>
    <row r="69" customFormat="false" ht="13.45" hidden="false" customHeight="false" outlineLevel="0" collapsed="false">
      <c r="A69" s="3" t="s">
        <v>466</v>
      </c>
      <c r="B69" s="4"/>
      <c r="C69" s="4"/>
      <c r="D69" s="5" t="s">
        <v>471</v>
      </c>
      <c r="E69" s="6" t="s">
        <v>468</v>
      </c>
      <c r="F69" s="3" t="s">
        <v>203</v>
      </c>
      <c r="G69" s="3" t="s">
        <v>203</v>
      </c>
      <c r="H69" s="3" t="s">
        <v>203</v>
      </c>
      <c r="I69" s="3" t="s">
        <v>203</v>
      </c>
      <c r="J69" s="3" t="s">
        <v>38</v>
      </c>
      <c r="K69" s="3" t="s">
        <v>70</v>
      </c>
      <c r="L69" s="3" t="s">
        <v>26</v>
      </c>
      <c r="M69" s="6" t="s">
        <v>469</v>
      </c>
      <c r="N69" s="6" t="s">
        <v>472</v>
      </c>
      <c r="O69" s="3" t="s">
        <v>42</v>
      </c>
      <c r="P69" s="3" t="s">
        <v>75</v>
      </c>
    </row>
    <row r="70" customFormat="false" ht="13.45" hidden="false" customHeight="false" outlineLevel="0" collapsed="false">
      <c r="A70" s="3" t="s">
        <v>473</v>
      </c>
      <c r="B70" s="4"/>
      <c r="C70" s="3" t="s">
        <v>18</v>
      </c>
      <c r="D70" s="5" t="s">
        <v>474</v>
      </c>
      <c r="E70" s="6" t="s">
        <v>443</v>
      </c>
      <c r="F70" s="6" t="s">
        <v>475</v>
      </c>
      <c r="G70" s="6" t="s">
        <v>141</v>
      </c>
      <c r="H70" s="6" t="s">
        <v>476</v>
      </c>
      <c r="I70" s="6" t="s">
        <v>477</v>
      </c>
      <c r="J70" s="3" t="s">
        <v>38</v>
      </c>
      <c r="K70" s="3" t="s">
        <v>70</v>
      </c>
      <c r="L70" s="3" t="s">
        <v>478</v>
      </c>
      <c r="M70" s="6" t="s">
        <v>188</v>
      </c>
      <c r="N70" s="6" t="s">
        <v>479</v>
      </c>
      <c r="O70" s="3" t="s">
        <v>42</v>
      </c>
      <c r="P70" s="3" t="s">
        <v>75</v>
      </c>
    </row>
    <row r="71" customFormat="false" ht="13.45" hidden="false" customHeight="false" outlineLevel="0" collapsed="false">
      <c r="A71" s="3" t="s">
        <v>480</v>
      </c>
      <c r="B71" s="4"/>
      <c r="C71" s="4"/>
      <c r="D71" s="5" t="s">
        <v>481</v>
      </c>
      <c r="E71" s="6" t="s">
        <v>482</v>
      </c>
      <c r="F71" s="3" t="s">
        <v>483</v>
      </c>
      <c r="G71" s="3" t="s">
        <v>483</v>
      </c>
      <c r="H71" s="3" t="s">
        <v>483</v>
      </c>
      <c r="I71" s="3" t="s">
        <v>483</v>
      </c>
      <c r="J71" s="3" t="s">
        <v>25</v>
      </c>
      <c r="K71" s="3" t="s">
        <v>26</v>
      </c>
      <c r="L71" s="3" t="s">
        <v>26</v>
      </c>
      <c r="M71" s="6" t="s">
        <v>484</v>
      </c>
      <c r="N71" s="6" t="s">
        <v>485</v>
      </c>
      <c r="O71" s="3" t="s">
        <v>42</v>
      </c>
      <c r="P71" s="3" t="s">
        <v>486</v>
      </c>
    </row>
    <row r="72" customFormat="false" ht="13.45" hidden="false" customHeight="false" outlineLevel="0" collapsed="false">
      <c r="A72" s="3" t="s">
        <v>487</v>
      </c>
      <c r="B72" s="4"/>
      <c r="C72" s="4"/>
      <c r="D72" s="5" t="s">
        <v>488</v>
      </c>
      <c r="E72" s="6" t="s">
        <v>468</v>
      </c>
      <c r="F72" s="6" t="s">
        <v>489</v>
      </c>
      <c r="G72" s="6" t="s">
        <v>490</v>
      </c>
      <c r="H72" s="6" t="s">
        <v>491</v>
      </c>
      <c r="I72" s="6" t="s">
        <v>492</v>
      </c>
      <c r="J72" s="3" t="s">
        <v>25</v>
      </c>
      <c r="K72" s="3" t="s">
        <v>26</v>
      </c>
      <c r="L72" s="3" t="s">
        <v>26</v>
      </c>
      <c r="M72" s="6" t="s">
        <v>469</v>
      </c>
      <c r="N72" s="6" t="s">
        <v>493</v>
      </c>
      <c r="O72" s="3" t="s">
        <v>42</v>
      </c>
      <c r="P72" s="3" t="s">
        <v>54</v>
      </c>
    </row>
    <row r="73" customFormat="false" ht="13.45" hidden="false" customHeight="false" outlineLevel="0" collapsed="false">
      <c r="A73" s="3" t="s">
        <v>487</v>
      </c>
      <c r="B73" s="4"/>
      <c r="C73" s="4"/>
      <c r="D73" s="5" t="s">
        <v>494</v>
      </c>
      <c r="E73" s="6" t="s">
        <v>363</v>
      </c>
      <c r="F73" s="6" t="s">
        <v>495</v>
      </c>
      <c r="G73" s="6" t="s">
        <v>457</v>
      </c>
      <c r="H73" s="6" t="s">
        <v>496</v>
      </c>
      <c r="I73" s="6" t="s">
        <v>497</v>
      </c>
      <c r="J73" s="3" t="s">
        <v>25</v>
      </c>
      <c r="K73" s="3" t="s">
        <v>26</v>
      </c>
      <c r="L73" s="3" t="s">
        <v>26</v>
      </c>
      <c r="M73" s="6" t="s">
        <v>225</v>
      </c>
      <c r="N73" s="6" t="s">
        <v>498</v>
      </c>
      <c r="O73" s="3" t="s">
        <v>42</v>
      </c>
      <c r="P73" s="3" t="s">
        <v>54</v>
      </c>
    </row>
    <row r="74" customFormat="false" ht="13.45" hidden="false" customHeight="false" outlineLevel="0" collapsed="false">
      <c r="A74" s="3" t="s">
        <v>487</v>
      </c>
      <c r="B74" s="4"/>
      <c r="C74" s="4"/>
      <c r="D74" s="5" t="s">
        <v>499</v>
      </c>
      <c r="E74" s="6" t="s">
        <v>363</v>
      </c>
      <c r="F74" s="6" t="s">
        <v>500</v>
      </c>
      <c r="G74" s="6" t="s">
        <v>127</v>
      </c>
      <c r="H74" s="6" t="s">
        <v>501</v>
      </c>
      <c r="I74" s="6" t="s">
        <v>502</v>
      </c>
      <c r="J74" s="3" t="s">
        <v>25</v>
      </c>
      <c r="K74" s="3" t="s">
        <v>26</v>
      </c>
      <c r="L74" s="3" t="s">
        <v>26</v>
      </c>
      <c r="M74" s="6" t="s">
        <v>225</v>
      </c>
      <c r="N74" s="6" t="s">
        <v>503</v>
      </c>
      <c r="O74" s="3" t="s">
        <v>42</v>
      </c>
      <c r="P74" s="3" t="s">
        <v>54</v>
      </c>
    </row>
    <row r="75" customFormat="false" ht="13.45" hidden="false" customHeight="false" outlineLevel="0" collapsed="false">
      <c r="A75" s="3" t="s">
        <v>504</v>
      </c>
      <c r="B75" s="4"/>
      <c r="C75" s="4"/>
      <c r="D75" s="5" t="s">
        <v>505</v>
      </c>
      <c r="E75" s="6" t="s">
        <v>506</v>
      </c>
      <c r="F75" s="6" t="s">
        <v>507</v>
      </c>
      <c r="G75" s="6" t="s">
        <v>444</v>
      </c>
      <c r="H75" s="6" t="s">
        <v>508</v>
      </c>
      <c r="I75" s="6" t="s">
        <v>509</v>
      </c>
      <c r="J75" s="3" t="s">
        <v>38</v>
      </c>
      <c r="K75" s="3" t="s">
        <v>70</v>
      </c>
      <c r="L75" s="3" t="s">
        <v>26</v>
      </c>
      <c r="M75" s="6" t="s">
        <v>350</v>
      </c>
      <c r="N75" s="6" t="s">
        <v>510</v>
      </c>
      <c r="O75" s="3" t="s">
        <v>42</v>
      </c>
      <c r="P75" s="3" t="s">
        <v>43</v>
      </c>
    </row>
    <row r="76" customFormat="false" ht="13.45" hidden="false" customHeight="false" outlineLevel="0" collapsed="false">
      <c r="A76" s="3" t="s">
        <v>504</v>
      </c>
      <c r="B76" s="4"/>
      <c r="C76" s="4"/>
      <c r="D76" s="5" t="s">
        <v>511</v>
      </c>
      <c r="E76" s="6" t="s">
        <v>512</v>
      </c>
      <c r="F76" s="6" t="s">
        <v>513</v>
      </c>
      <c r="G76" s="6" t="s">
        <v>457</v>
      </c>
      <c r="H76" s="6" t="s">
        <v>514</v>
      </c>
      <c r="I76" s="6" t="s">
        <v>515</v>
      </c>
      <c r="J76" s="3" t="s">
        <v>38</v>
      </c>
      <c r="K76" s="3" t="s">
        <v>70</v>
      </c>
      <c r="L76" s="3" t="s">
        <v>197</v>
      </c>
      <c r="M76" s="6" t="s">
        <v>516</v>
      </c>
      <c r="N76" s="6" t="s">
        <v>517</v>
      </c>
      <c r="O76" s="3" t="s">
        <v>42</v>
      </c>
      <c r="P76" s="3" t="s">
        <v>43</v>
      </c>
    </row>
    <row r="77" customFormat="false" ht="13.45" hidden="false" customHeight="false" outlineLevel="0" collapsed="false">
      <c r="A77" s="3" t="s">
        <v>518</v>
      </c>
      <c r="B77" s="4"/>
      <c r="C77" s="3" t="s">
        <v>18</v>
      </c>
      <c r="D77" s="5" t="s">
        <v>519</v>
      </c>
      <c r="E77" s="6" t="s">
        <v>388</v>
      </c>
      <c r="F77" s="6" t="s">
        <v>520</v>
      </c>
      <c r="G77" s="6" t="s">
        <v>521</v>
      </c>
      <c r="H77" s="6" t="s">
        <v>522</v>
      </c>
      <c r="I77" s="3" t="s">
        <v>67</v>
      </c>
      <c r="J77" s="3" t="s">
        <v>25</v>
      </c>
      <c r="K77" s="3" t="s">
        <v>26</v>
      </c>
      <c r="L77" s="3" t="s">
        <v>26</v>
      </c>
      <c r="M77" s="6" t="s">
        <v>393</v>
      </c>
      <c r="N77" s="6" t="s">
        <v>523</v>
      </c>
      <c r="O77" s="6" t="s">
        <v>524</v>
      </c>
      <c r="P77" s="3" t="s">
        <v>525</v>
      </c>
    </row>
    <row r="78" customFormat="false" ht="13.45" hidden="false" customHeight="false" outlineLevel="0" collapsed="false">
      <c r="A78" s="3" t="s">
        <v>526</v>
      </c>
      <c r="B78" s="3" t="s">
        <v>181</v>
      </c>
      <c r="C78" s="4"/>
      <c r="D78" s="5" t="s">
        <v>527</v>
      </c>
      <c r="E78" s="6" t="s">
        <v>178</v>
      </c>
      <c r="F78" s="6" t="s">
        <v>528</v>
      </c>
      <c r="G78" s="6" t="s">
        <v>457</v>
      </c>
      <c r="H78" s="6" t="s">
        <v>529</v>
      </c>
      <c r="I78" s="6" t="s">
        <v>530</v>
      </c>
      <c r="J78" s="3" t="s">
        <v>25</v>
      </c>
      <c r="K78" s="3" t="s">
        <v>18</v>
      </c>
      <c r="L78" s="3" t="s">
        <v>26</v>
      </c>
      <c r="M78" s="6" t="s">
        <v>531</v>
      </c>
      <c r="N78" s="6" t="s">
        <v>351</v>
      </c>
      <c r="O78" s="3" t="s">
        <v>42</v>
      </c>
      <c r="P78" s="3" t="s">
        <v>75</v>
      </c>
    </row>
    <row r="79" customFormat="false" ht="13.45" hidden="false" customHeight="false" outlineLevel="0" collapsed="false">
      <c r="A79" s="3" t="s">
        <v>526</v>
      </c>
      <c r="B79" s="4"/>
      <c r="C79" s="3" t="s">
        <v>18</v>
      </c>
      <c r="D79" s="5" t="s">
        <v>532</v>
      </c>
      <c r="E79" s="6" t="s">
        <v>164</v>
      </c>
      <c r="F79" s="6" t="s">
        <v>533</v>
      </c>
      <c r="G79" s="6" t="s">
        <v>22</v>
      </c>
      <c r="H79" s="6" t="s">
        <v>534</v>
      </c>
      <c r="I79" s="6" t="s">
        <v>535</v>
      </c>
      <c r="J79" s="3" t="s">
        <v>38</v>
      </c>
      <c r="K79" s="3" t="s">
        <v>82</v>
      </c>
      <c r="L79" s="3" t="s">
        <v>26</v>
      </c>
      <c r="M79" s="6" t="s">
        <v>168</v>
      </c>
      <c r="N79" s="6" t="s">
        <v>536</v>
      </c>
      <c r="O79" s="6" t="s">
        <v>537</v>
      </c>
      <c r="P79" s="3" t="s">
        <v>75</v>
      </c>
    </row>
    <row r="80" customFormat="false" ht="13.45" hidden="false" customHeight="false" outlineLevel="0" collapsed="false">
      <c r="A80" s="3" t="s">
        <v>538</v>
      </c>
      <c r="B80" s="4"/>
      <c r="C80" s="3" t="s">
        <v>18</v>
      </c>
      <c r="D80" s="5" t="s">
        <v>539</v>
      </c>
      <c r="E80" s="6" t="s">
        <v>540</v>
      </c>
      <c r="F80" s="3" t="s">
        <v>541</v>
      </c>
      <c r="G80" s="3" t="s">
        <v>541</v>
      </c>
      <c r="H80" s="3" t="s">
        <v>541</v>
      </c>
      <c r="I80" s="3" t="s">
        <v>541</v>
      </c>
      <c r="J80" s="3" t="s">
        <v>25</v>
      </c>
      <c r="K80" s="3" t="s">
        <v>26</v>
      </c>
      <c r="L80" s="3" t="s">
        <v>26</v>
      </c>
      <c r="M80" s="6" t="s">
        <v>175</v>
      </c>
      <c r="N80" s="6" t="s">
        <v>542</v>
      </c>
      <c r="O80" s="6" t="s">
        <v>543</v>
      </c>
      <c r="P80" s="3" t="s">
        <v>271</v>
      </c>
    </row>
    <row r="81" customFormat="false" ht="13.45" hidden="false" customHeight="false" outlineLevel="0" collapsed="false">
      <c r="A81" s="3" t="s">
        <v>538</v>
      </c>
      <c r="B81" s="4"/>
      <c r="C81" s="3" t="s">
        <v>18</v>
      </c>
      <c r="D81" s="5" t="s">
        <v>544</v>
      </c>
      <c r="E81" s="6" t="s">
        <v>106</v>
      </c>
      <c r="F81" s="3" t="s">
        <v>541</v>
      </c>
      <c r="G81" s="3" t="s">
        <v>541</v>
      </c>
      <c r="H81" s="3" t="s">
        <v>541</v>
      </c>
      <c r="I81" s="3" t="s">
        <v>541</v>
      </c>
      <c r="J81" s="3" t="s">
        <v>25</v>
      </c>
      <c r="K81" s="3" t="s">
        <v>26</v>
      </c>
      <c r="L81" s="3" t="s">
        <v>26</v>
      </c>
      <c r="M81" s="6" t="s">
        <v>111</v>
      </c>
      <c r="N81" s="6" t="s">
        <v>545</v>
      </c>
      <c r="O81" s="6" t="s">
        <v>546</v>
      </c>
      <c r="P81" s="3" t="s">
        <v>75</v>
      </c>
    </row>
    <row r="82" customFormat="false" ht="13.45" hidden="false" customHeight="false" outlineLevel="0" collapsed="false">
      <c r="A82" s="3" t="s">
        <v>547</v>
      </c>
      <c r="B82" s="4"/>
      <c r="C82" s="4"/>
      <c r="D82" s="5" t="s">
        <v>548</v>
      </c>
      <c r="E82" s="6" t="s">
        <v>106</v>
      </c>
      <c r="F82" s="6" t="s">
        <v>549</v>
      </c>
      <c r="G82" s="6" t="s">
        <v>127</v>
      </c>
      <c r="H82" s="6" t="s">
        <v>476</v>
      </c>
      <c r="I82" s="6" t="s">
        <v>550</v>
      </c>
      <c r="J82" s="3" t="s">
        <v>25</v>
      </c>
      <c r="K82" s="3" t="s">
        <v>26</v>
      </c>
      <c r="L82" s="3" t="s">
        <v>26</v>
      </c>
      <c r="M82" s="6" t="s">
        <v>111</v>
      </c>
      <c r="N82" s="6" t="s">
        <v>551</v>
      </c>
      <c r="O82" s="3" t="s">
        <v>42</v>
      </c>
      <c r="P82" s="3" t="s">
        <v>162</v>
      </c>
    </row>
    <row r="83" customFormat="false" ht="13.45" hidden="false" customHeight="false" outlineLevel="0" collapsed="false">
      <c r="A83" s="3" t="s">
        <v>552</v>
      </c>
      <c r="B83" s="4"/>
      <c r="C83" s="4"/>
      <c r="D83" s="5" t="s">
        <v>553</v>
      </c>
      <c r="E83" s="6" t="s">
        <v>178</v>
      </c>
      <c r="F83" s="6" t="s">
        <v>554</v>
      </c>
      <c r="G83" s="6" t="s">
        <v>118</v>
      </c>
      <c r="H83" s="6" t="s">
        <v>555</v>
      </c>
      <c r="I83" s="6" t="s">
        <v>556</v>
      </c>
      <c r="J83" s="3" t="s">
        <v>25</v>
      </c>
      <c r="K83" s="3" t="s">
        <v>26</v>
      </c>
      <c r="L83" s="3" t="s">
        <v>26</v>
      </c>
      <c r="M83" s="6" t="s">
        <v>557</v>
      </c>
      <c r="N83" s="6" t="s">
        <v>558</v>
      </c>
      <c r="O83" s="3" t="s">
        <v>559</v>
      </c>
      <c r="P83" s="3" t="s">
        <v>560</v>
      </c>
    </row>
    <row r="84" customFormat="false" ht="13.45" hidden="false" customHeight="false" outlineLevel="0" collapsed="false">
      <c r="A84" s="3" t="s">
        <v>561</v>
      </c>
      <c r="B84" s="4"/>
      <c r="C84" s="4"/>
      <c r="D84" s="5" t="s">
        <v>562</v>
      </c>
      <c r="E84" s="6" t="s">
        <v>563</v>
      </c>
      <c r="F84" s="6" t="s">
        <v>398</v>
      </c>
      <c r="G84" s="6" t="s">
        <v>118</v>
      </c>
      <c r="H84" s="6" t="s">
        <v>564</v>
      </c>
      <c r="I84" s="6" t="s">
        <v>565</v>
      </c>
      <c r="J84" s="3" t="s">
        <v>25</v>
      </c>
      <c r="K84" s="3" t="s">
        <v>26</v>
      </c>
      <c r="L84" s="3" t="s">
        <v>26</v>
      </c>
      <c r="M84" s="6" t="s">
        <v>566</v>
      </c>
      <c r="N84" s="6" t="s">
        <v>567</v>
      </c>
      <c r="O84" s="3" t="s">
        <v>42</v>
      </c>
      <c r="P84" s="3" t="s">
        <v>162</v>
      </c>
    </row>
    <row r="85" customFormat="false" ht="13.45" hidden="false" customHeight="false" outlineLevel="0" collapsed="false">
      <c r="A85" s="3" t="s">
        <v>561</v>
      </c>
      <c r="B85" s="4"/>
      <c r="C85" s="4"/>
      <c r="D85" s="5" t="s">
        <v>568</v>
      </c>
      <c r="E85" s="6" t="s">
        <v>241</v>
      </c>
      <c r="F85" s="6" t="s">
        <v>569</v>
      </c>
      <c r="G85" s="6" t="s">
        <v>148</v>
      </c>
      <c r="H85" s="6" t="s">
        <v>570</v>
      </c>
      <c r="I85" s="6" t="s">
        <v>571</v>
      </c>
      <c r="J85" s="3" t="s">
        <v>25</v>
      </c>
      <c r="K85" s="3" t="s">
        <v>26</v>
      </c>
      <c r="L85" s="3" t="s">
        <v>26</v>
      </c>
      <c r="M85" s="6" t="s">
        <v>246</v>
      </c>
      <c r="N85" s="6" t="s">
        <v>572</v>
      </c>
      <c r="O85" s="3" t="s">
        <v>42</v>
      </c>
      <c r="P85" s="3" t="s">
        <v>162</v>
      </c>
    </row>
    <row r="86" customFormat="false" ht="13.45" hidden="false" customHeight="false" outlineLevel="0" collapsed="false">
      <c r="A86" s="3" t="s">
        <v>561</v>
      </c>
      <c r="B86" s="4"/>
      <c r="C86" s="4"/>
      <c r="D86" s="5" t="s">
        <v>573</v>
      </c>
      <c r="E86" s="6" t="s">
        <v>397</v>
      </c>
      <c r="F86" s="6" t="s">
        <v>574</v>
      </c>
      <c r="G86" s="6" t="s">
        <v>575</v>
      </c>
      <c r="H86" s="6" t="s">
        <v>576</v>
      </c>
      <c r="I86" s="6" t="s">
        <v>577</v>
      </c>
      <c r="J86" s="3" t="s">
        <v>25</v>
      </c>
      <c r="K86" s="3" t="s">
        <v>26</v>
      </c>
      <c r="L86" s="3" t="s">
        <v>26</v>
      </c>
      <c r="M86" s="6" t="s">
        <v>401</v>
      </c>
      <c r="N86" s="6" t="s">
        <v>578</v>
      </c>
      <c r="O86" s="3" t="s">
        <v>42</v>
      </c>
      <c r="P86" s="3" t="s">
        <v>162</v>
      </c>
    </row>
    <row r="87" customFormat="false" ht="13.45" hidden="false" customHeight="false" outlineLevel="0" collapsed="false">
      <c r="A87" s="3" t="s">
        <v>561</v>
      </c>
      <c r="B87" s="4"/>
      <c r="C87" s="4"/>
      <c r="D87" s="5" t="s">
        <v>579</v>
      </c>
      <c r="E87" s="6" t="s">
        <v>397</v>
      </c>
      <c r="F87" s="6" t="s">
        <v>580</v>
      </c>
      <c r="G87" s="6" t="s">
        <v>581</v>
      </c>
      <c r="H87" s="6" t="s">
        <v>582</v>
      </c>
      <c r="I87" s="6" t="s">
        <v>583</v>
      </c>
      <c r="J87" s="3" t="s">
        <v>25</v>
      </c>
      <c r="K87" s="3" t="s">
        <v>26</v>
      </c>
      <c r="L87" s="3" t="s">
        <v>26</v>
      </c>
      <c r="M87" s="6" t="s">
        <v>401</v>
      </c>
      <c r="N87" s="6" t="s">
        <v>584</v>
      </c>
      <c r="O87" s="3" t="s">
        <v>42</v>
      </c>
      <c r="P87" s="3" t="s">
        <v>162</v>
      </c>
    </row>
    <row r="88" customFormat="false" ht="13.45" hidden="false" customHeight="false" outlineLevel="0" collapsed="false">
      <c r="A88" s="3" t="s">
        <v>561</v>
      </c>
      <c r="B88" s="4"/>
      <c r="C88" s="4"/>
      <c r="D88" s="5" t="s">
        <v>585</v>
      </c>
      <c r="E88" s="6" t="s">
        <v>241</v>
      </c>
      <c r="F88" s="6" t="s">
        <v>586</v>
      </c>
      <c r="G88" s="6" t="s">
        <v>148</v>
      </c>
      <c r="H88" s="6" t="s">
        <v>587</v>
      </c>
      <c r="I88" s="6" t="s">
        <v>588</v>
      </c>
      <c r="J88" s="3" t="s">
        <v>25</v>
      </c>
      <c r="K88" s="3" t="s">
        <v>26</v>
      </c>
      <c r="L88" s="3" t="s">
        <v>26</v>
      </c>
      <c r="M88" s="6" t="s">
        <v>246</v>
      </c>
      <c r="N88" s="6" t="s">
        <v>589</v>
      </c>
      <c r="O88" s="3" t="s">
        <v>42</v>
      </c>
      <c r="P88" s="3" t="s">
        <v>162</v>
      </c>
    </row>
    <row r="89" customFormat="false" ht="13.45" hidden="false" customHeight="false" outlineLevel="0" collapsed="false">
      <c r="A89" s="3" t="s">
        <v>590</v>
      </c>
      <c r="B89" s="4"/>
      <c r="C89" s="4"/>
      <c r="D89" s="5" t="s">
        <v>591</v>
      </c>
      <c r="E89" s="6" t="s">
        <v>354</v>
      </c>
      <c r="F89" s="6" t="s">
        <v>592</v>
      </c>
      <c r="G89" s="6" t="s">
        <v>557</v>
      </c>
      <c r="H89" s="6" t="s">
        <v>593</v>
      </c>
      <c r="I89" s="6" t="s">
        <v>594</v>
      </c>
      <c r="J89" s="3" t="s">
        <v>25</v>
      </c>
      <c r="K89" s="3" t="s">
        <v>211</v>
      </c>
      <c r="L89" s="3" t="s">
        <v>595</v>
      </c>
      <c r="M89" s="6" t="s">
        <v>358</v>
      </c>
      <c r="N89" s="6" t="s">
        <v>596</v>
      </c>
      <c r="O89" s="3" t="s">
        <v>42</v>
      </c>
      <c r="P89" s="3" t="s">
        <v>207</v>
      </c>
    </row>
    <row r="90" customFormat="false" ht="13.45" hidden="false" customHeight="false" outlineLevel="0" collapsed="false">
      <c r="A90" s="3" t="s">
        <v>590</v>
      </c>
      <c r="B90" s="3" t="s">
        <v>45</v>
      </c>
      <c r="C90" s="4"/>
      <c r="D90" s="5" t="s">
        <v>597</v>
      </c>
      <c r="E90" s="6" t="s">
        <v>327</v>
      </c>
      <c r="F90" s="6" t="s">
        <v>598</v>
      </c>
      <c r="G90" s="6" t="s">
        <v>166</v>
      </c>
      <c r="H90" s="3" t="s">
        <v>167</v>
      </c>
      <c r="I90" s="3" t="s">
        <v>167</v>
      </c>
      <c r="J90" s="3" t="s">
        <v>25</v>
      </c>
      <c r="K90" s="3" t="s">
        <v>211</v>
      </c>
      <c r="L90" s="3" t="s">
        <v>595</v>
      </c>
      <c r="M90" s="3" t="s">
        <v>167</v>
      </c>
      <c r="N90" s="6" t="s">
        <v>599</v>
      </c>
      <c r="O90" s="3" t="s">
        <v>42</v>
      </c>
      <c r="P90" s="3" t="s">
        <v>207</v>
      </c>
    </row>
    <row r="91" customFormat="false" ht="13.45" hidden="false" customHeight="false" outlineLevel="0" collapsed="false">
      <c r="A91" s="3" t="s">
        <v>590</v>
      </c>
      <c r="B91" s="4"/>
      <c r="C91" s="4"/>
      <c r="D91" s="5" t="s">
        <v>600</v>
      </c>
      <c r="E91" s="6" t="s">
        <v>354</v>
      </c>
      <c r="F91" s="6" t="s">
        <v>601</v>
      </c>
      <c r="G91" s="6" t="s">
        <v>602</v>
      </c>
      <c r="H91" s="6" t="s">
        <v>244</v>
      </c>
      <c r="I91" s="6" t="s">
        <v>603</v>
      </c>
      <c r="J91" s="3" t="s">
        <v>25</v>
      </c>
      <c r="K91" s="3" t="s">
        <v>211</v>
      </c>
      <c r="L91" s="3" t="s">
        <v>595</v>
      </c>
      <c r="M91" s="6" t="s">
        <v>358</v>
      </c>
      <c r="N91" s="6" t="s">
        <v>604</v>
      </c>
      <c r="O91" s="3" t="s">
        <v>42</v>
      </c>
      <c r="P91" s="3" t="s">
        <v>207</v>
      </c>
    </row>
    <row r="92" customFormat="false" ht="13.45" hidden="false" customHeight="false" outlineLevel="0" collapsed="false">
      <c r="A92" s="3" t="s">
        <v>605</v>
      </c>
      <c r="B92" s="4"/>
      <c r="C92" s="4"/>
      <c r="D92" s="5" t="s">
        <v>606</v>
      </c>
      <c r="E92" s="6" t="s">
        <v>78</v>
      </c>
      <c r="F92" s="6" t="s">
        <v>607</v>
      </c>
      <c r="G92" s="6" t="s">
        <v>58</v>
      </c>
      <c r="H92" s="6" t="s">
        <v>608</v>
      </c>
      <c r="I92" s="6" t="s">
        <v>609</v>
      </c>
      <c r="J92" s="3" t="s">
        <v>25</v>
      </c>
      <c r="K92" s="3" t="s">
        <v>18</v>
      </c>
      <c r="L92" s="3" t="s">
        <v>595</v>
      </c>
      <c r="M92" s="6" t="s">
        <v>83</v>
      </c>
      <c r="N92" s="6" t="s">
        <v>610</v>
      </c>
      <c r="O92" s="3" t="s">
        <v>42</v>
      </c>
      <c r="P92" s="3" t="s">
        <v>75</v>
      </c>
    </row>
    <row r="93" customFormat="false" ht="13.45" hidden="false" customHeight="false" outlineLevel="0" collapsed="false">
      <c r="A93" s="3" t="s">
        <v>605</v>
      </c>
      <c r="B93" s="4"/>
      <c r="C93" s="4"/>
      <c r="D93" s="5" t="s">
        <v>611</v>
      </c>
      <c r="E93" s="6" t="s">
        <v>354</v>
      </c>
      <c r="F93" s="6" t="s">
        <v>612</v>
      </c>
      <c r="G93" s="6" t="s">
        <v>613</v>
      </c>
      <c r="H93" s="6" t="s">
        <v>614</v>
      </c>
      <c r="I93" s="6" t="s">
        <v>615</v>
      </c>
      <c r="J93" s="3" t="s">
        <v>25</v>
      </c>
      <c r="K93" s="3" t="s">
        <v>18</v>
      </c>
      <c r="L93" s="3" t="s">
        <v>595</v>
      </c>
      <c r="M93" s="6" t="s">
        <v>358</v>
      </c>
      <c r="N93" s="6" t="s">
        <v>351</v>
      </c>
      <c r="O93" s="3" t="s">
        <v>42</v>
      </c>
      <c r="P93" s="3" t="s">
        <v>75</v>
      </c>
    </row>
    <row r="94" customFormat="false" ht="13.45" hidden="false" customHeight="false" outlineLevel="0" collapsed="false">
      <c r="A94" s="3" t="s">
        <v>616</v>
      </c>
      <c r="B94" s="4"/>
      <c r="C94" s="3" t="s">
        <v>18</v>
      </c>
      <c r="D94" s="5" t="s">
        <v>617</v>
      </c>
      <c r="E94" s="6" t="s">
        <v>33</v>
      </c>
      <c r="F94" s="6" t="s">
        <v>618</v>
      </c>
      <c r="G94" s="6" t="s">
        <v>619</v>
      </c>
      <c r="H94" s="6" t="s">
        <v>288</v>
      </c>
      <c r="I94" s="6" t="s">
        <v>620</v>
      </c>
      <c r="J94" s="3" t="s">
        <v>25</v>
      </c>
      <c r="K94" s="3" t="s">
        <v>211</v>
      </c>
      <c r="L94" s="3" t="s">
        <v>595</v>
      </c>
      <c r="M94" s="6" t="s">
        <v>40</v>
      </c>
      <c r="N94" s="6" t="s">
        <v>621</v>
      </c>
      <c r="O94" s="6" t="s">
        <v>622</v>
      </c>
      <c r="P94" s="3" t="s">
        <v>162</v>
      </c>
    </row>
    <row r="95" customFormat="false" ht="13.45" hidden="false" customHeight="false" outlineLevel="0" collapsed="false">
      <c r="A95" s="3" t="s">
        <v>623</v>
      </c>
      <c r="B95" s="4"/>
      <c r="C95" s="4"/>
      <c r="D95" s="5" t="s">
        <v>624</v>
      </c>
      <c r="E95" s="6" t="s">
        <v>625</v>
      </c>
      <c r="F95" s="6" t="s">
        <v>626</v>
      </c>
      <c r="G95" s="6" t="s">
        <v>457</v>
      </c>
      <c r="H95" s="6" t="s">
        <v>627</v>
      </c>
      <c r="I95" s="6" t="s">
        <v>628</v>
      </c>
      <c r="J95" s="3" t="s">
        <v>25</v>
      </c>
      <c r="K95" s="3" t="s">
        <v>211</v>
      </c>
      <c r="L95" s="3" t="s">
        <v>595</v>
      </c>
      <c r="M95" s="6" t="s">
        <v>629</v>
      </c>
      <c r="N95" s="6" t="s">
        <v>630</v>
      </c>
      <c r="O95" s="3" t="s">
        <v>42</v>
      </c>
      <c r="P95" s="3" t="s">
        <v>271</v>
      </c>
    </row>
    <row r="96" customFormat="false" ht="13.45" hidden="false" customHeight="false" outlineLevel="0" collapsed="false">
      <c r="A96" s="3" t="s">
        <v>623</v>
      </c>
      <c r="B96" s="4"/>
      <c r="C96" s="3" t="s">
        <v>18</v>
      </c>
      <c r="D96" s="5" t="s">
        <v>631</v>
      </c>
      <c r="E96" s="6" t="s">
        <v>632</v>
      </c>
      <c r="F96" s="6" t="s">
        <v>633</v>
      </c>
      <c r="G96" s="6" t="s">
        <v>634</v>
      </c>
      <c r="H96" s="6" t="s">
        <v>237</v>
      </c>
      <c r="I96" s="6" t="s">
        <v>245</v>
      </c>
      <c r="J96" s="3" t="s">
        <v>38</v>
      </c>
      <c r="K96" s="3" t="s">
        <v>70</v>
      </c>
      <c r="L96" s="3" t="s">
        <v>233</v>
      </c>
      <c r="M96" s="6" t="s">
        <v>40</v>
      </c>
      <c r="N96" s="6" t="s">
        <v>635</v>
      </c>
      <c r="O96" s="6" t="s">
        <v>636</v>
      </c>
      <c r="P96" s="3" t="s">
        <v>271</v>
      </c>
    </row>
    <row r="97" customFormat="false" ht="13.45" hidden="false" customHeight="false" outlineLevel="0" collapsed="false">
      <c r="A97" s="3" t="s">
        <v>623</v>
      </c>
      <c r="B97" s="4"/>
      <c r="C97" s="4"/>
      <c r="D97" s="5" t="s">
        <v>637</v>
      </c>
      <c r="E97" s="6" t="s">
        <v>88</v>
      </c>
      <c r="F97" s="6" t="s">
        <v>638</v>
      </c>
      <c r="G97" s="6" t="s">
        <v>148</v>
      </c>
      <c r="H97" s="6" t="s">
        <v>639</v>
      </c>
      <c r="I97" s="6" t="s">
        <v>640</v>
      </c>
      <c r="J97" s="3" t="s">
        <v>25</v>
      </c>
      <c r="K97" s="3" t="s">
        <v>211</v>
      </c>
      <c r="L97" s="3" t="s">
        <v>595</v>
      </c>
      <c r="M97" s="6" t="s">
        <v>93</v>
      </c>
      <c r="N97" s="6" t="s">
        <v>641</v>
      </c>
      <c r="O97" s="3" t="s">
        <v>42</v>
      </c>
      <c r="P97" s="3" t="s">
        <v>271</v>
      </c>
    </row>
    <row r="98" customFormat="false" ht="13.45" hidden="false" customHeight="false" outlineLevel="0" collapsed="false">
      <c r="A98" s="3" t="s">
        <v>623</v>
      </c>
      <c r="B98" s="4"/>
      <c r="C98" s="3" t="s">
        <v>18</v>
      </c>
      <c r="D98" s="5" t="s">
        <v>642</v>
      </c>
      <c r="E98" s="6" t="s">
        <v>354</v>
      </c>
      <c r="F98" s="6" t="s">
        <v>643</v>
      </c>
      <c r="G98" s="6" t="s">
        <v>243</v>
      </c>
      <c r="H98" s="6" t="s">
        <v>342</v>
      </c>
      <c r="I98" s="6" t="s">
        <v>644</v>
      </c>
      <c r="J98" s="3" t="s">
        <v>38</v>
      </c>
      <c r="K98" s="3" t="s">
        <v>70</v>
      </c>
      <c r="L98" s="3" t="s">
        <v>233</v>
      </c>
      <c r="M98" s="6" t="s">
        <v>358</v>
      </c>
      <c r="N98" s="6" t="s">
        <v>542</v>
      </c>
      <c r="O98" s="6" t="s">
        <v>645</v>
      </c>
      <c r="P98" s="3" t="s">
        <v>271</v>
      </c>
    </row>
    <row r="99" customFormat="false" ht="13.45" hidden="false" customHeight="false" outlineLevel="0" collapsed="false">
      <c r="A99" s="3" t="s">
        <v>646</v>
      </c>
      <c r="B99" s="3" t="s">
        <v>181</v>
      </c>
      <c r="C99" s="4"/>
      <c r="D99" s="5" t="s">
        <v>647</v>
      </c>
      <c r="E99" s="6" t="s">
        <v>468</v>
      </c>
      <c r="F99" s="6" t="s">
        <v>648</v>
      </c>
      <c r="G99" s="6" t="s">
        <v>257</v>
      </c>
      <c r="H99" s="6" t="s">
        <v>649</v>
      </c>
      <c r="I99" s="6" t="s">
        <v>36</v>
      </c>
      <c r="J99" s="3" t="s">
        <v>38</v>
      </c>
      <c r="K99" s="3" t="s">
        <v>70</v>
      </c>
      <c r="L99" s="3" t="s">
        <v>197</v>
      </c>
      <c r="M99" s="6" t="s">
        <v>469</v>
      </c>
      <c r="N99" s="6" t="s">
        <v>94</v>
      </c>
      <c r="O99" s="3" t="s">
        <v>42</v>
      </c>
      <c r="P99" s="3" t="s">
        <v>86</v>
      </c>
    </row>
    <row r="100" customFormat="false" ht="13.45" hidden="false" customHeight="false" outlineLevel="0" collapsed="false">
      <c r="A100" s="3" t="s">
        <v>646</v>
      </c>
      <c r="B100" s="3" t="s">
        <v>45</v>
      </c>
      <c r="C100" s="4"/>
      <c r="D100" s="5" t="s">
        <v>650</v>
      </c>
      <c r="E100" s="6" t="s">
        <v>651</v>
      </c>
      <c r="F100" s="6" t="s">
        <v>652</v>
      </c>
      <c r="G100" s="6" t="s">
        <v>653</v>
      </c>
      <c r="H100" s="6" t="s">
        <v>654</v>
      </c>
      <c r="I100" s="6" t="s">
        <v>655</v>
      </c>
      <c r="J100" s="3" t="s">
        <v>38</v>
      </c>
      <c r="K100" s="3" t="s">
        <v>70</v>
      </c>
      <c r="L100" s="3" t="s">
        <v>197</v>
      </c>
      <c r="M100" s="6" t="s">
        <v>469</v>
      </c>
      <c r="N100" s="6" t="s">
        <v>656</v>
      </c>
      <c r="O100" s="3" t="s">
        <v>42</v>
      </c>
      <c r="P100" s="3" t="s">
        <v>86</v>
      </c>
    </row>
    <row r="101" customFormat="false" ht="13.45" hidden="false" customHeight="false" outlineLevel="0" collapsed="false">
      <c r="A101" s="3" t="s">
        <v>646</v>
      </c>
      <c r="B101" s="4"/>
      <c r="C101" s="4"/>
      <c r="D101" s="5" t="s">
        <v>657</v>
      </c>
      <c r="E101" s="6" t="s">
        <v>658</v>
      </c>
      <c r="F101" s="6" t="s">
        <v>659</v>
      </c>
      <c r="G101" s="6" t="s">
        <v>660</v>
      </c>
      <c r="H101" s="6" t="s">
        <v>661</v>
      </c>
      <c r="I101" s="6" t="s">
        <v>662</v>
      </c>
      <c r="J101" s="3" t="s">
        <v>38</v>
      </c>
      <c r="K101" s="3" t="s">
        <v>70</v>
      </c>
      <c r="L101" s="3" t="s">
        <v>197</v>
      </c>
      <c r="M101" s="6" t="s">
        <v>93</v>
      </c>
      <c r="N101" s="6" t="s">
        <v>663</v>
      </c>
      <c r="O101" s="3" t="s">
        <v>42</v>
      </c>
      <c r="P101" s="3" t="s">
        <v>86</v>
      </c>
    </row>
    <row r="102" customFormat="false" ht="13.45" hidden="false" customHeight="false" outlineLevel="0" collapsed="false">
      <c r="A102" s="3" t="s">
        <v>646</v>
      </c>
      <c r="B102" s="4"/>
      <c r="C102" s="4"/>
      <c r="D102" s="5" t="s">
        <v>664</v>
      </c>
      <c r="E102" s="6" t="s">
        <v>354</v>
      </c>
      <c r="F102" s="6" t="s">
        <v>665</v>
      </c>
      <c r="G102" s="6" t="s">
        <v>148</v>
      </c>
      <c r="H102" s="6" t="s">
        <v>649</v>
      </c>
      <c r="I102" s="6" t="s">
        <v>666</v>
      </c>
      <c r="J102" s="3" t="s">
        <v>38</v>
      </c>
      <c r="K102" s="3" t="s">
        <v>70</v>
      </c>
      <c r="L102" s="3" t="s">
        <v>197</v>
      </c>
      <c r="M102" s="6" t="s">
        <v>358</v>
      </c>
      <c r="N102" s="6" t="s">
        <v>667</v>
      </c>
      <c r="O102" s="3" t="s">
        <v>42</v>
      </c>
      <c r="P102" s="3" t="s">
        <v>86</v>
      </c>
    </row>
    <row r="103" customFormat="false" ht="13.45" hidden="false" customHeight="false" outlineLevel="0" collapsed="false">
      <c r="A103" s="3" t="s">
        <v>646</v>
      </c>
      <c r="B103" s="3" t="s">
        <v>181</v>
      </c>
      <c r="C103" s="4"/>
      <c r="D103" s="5" t="s">
        <v>668</v>
      </c>
      <c r="E103" s="6" t="s">
        <v>183</v>
      </c>
      <c r="F103" s="6" t="s">
        <v>669</v>
      </c>
      <c r="G103" s="6" t="s">
        <v>457</v>
      </c>
      <c r="H103" s="6" t="s">
        <v>670</v>
      </c>
      <c r="I103" s="6" t="s">
        <v>671</v>
      </c>
      <c r="J103" s="3" t="s">
        <v>38</v>
      </c>
      <c r="K103" s="3" t="s">
        <v>70</v>
      </c>
      <c r="L103" s="3" t="s">
        <v>197</v>
      </c>
      <c r="M103" s="6" t="s">
        <v>188</v>
      </c>
      <c r="N103" s="6" t="s">
        <v>672</v>
      </c>
      <c r="O103" s="3" t="s">
        <v>42</v>
      </c>
      <c r="P103" s="3" t="s">
        <v>86</v>
      </c>
    </row>
    <row r="104" customFormat="false" ht="13.45" hidden="false" customHeight="false" outlineLevel="0" collapsed="false">
      <c r="A104" s="3" t="s">
        <v>646</v>
      </c>
      <c r="B104" s="3" t="s">
        <v>181</v>
      </c>
      <c r="C104" s="4"/>
      <c r="D104" s="5" t="s">
        <v>673</v>
      </c>
      <c r="E104" s="6" t="s">
        <v>405</v>
      </c>
      <c r="F104" s="6" t="s">
        <v>223</v>
      </c>
      <c r="G104" s="6" t="s">
        <v>157</v>
      </c>
      <c r="H104" s="6" t="s">
        <v>674</v>
      </c>
      <c r="I104" s="6" t="s">
        <v>675</v>
      </c>
      <c r="J104" s="3" t="s">
        <v>38</v>
      </c>
      <c r="K104" s="3" t="s">
        <v>70</v>
      </c>
      <c r="L104" s="3" t="s">
        <v>233</v>
      </c>
      <c r="M104" s="6" t="s">
        <v>410</v>
      </c>
      <c r="N104" s="6" t="s">
        <v>112</v>
      </c>
      <c r="O104" s="6" t="s">
        <v>113</v>
      </c>
      <c r="P104" s="3" t="s">
        <v>86</v>
      </c>
    </row>
    <row r="105" customFormat="false" ht="13.45" hidden="false" customHeight="false" outlineLevel="0" collapsed="false">
      <c r="A105" s="3" t="s">
        <v>676</v>
      </c>
      <c r="B105" s="4"/>
      <c r="C105" s="4"/>
      <c r="D105" s="5" t="s">
        <v>677</v>
      </c>
      <c r="E105" s="6" t="s">
        <v>155</v>
      </c>
      <c r="F105" s="6" t="s">
        <v>140</v>
      </c>
      <c r="G105" s="6" t="s">
        <v>118</v>
      </c>
      <c r="H105" s="6" t="s">
        <v>158</v>
      </c>
      <c r="I105" s="6" t="s">
        <v>158</v>
      </c>
      <c r="J105" s="3" t="s">
        <v>25</v>
      </c>
      <c r="K105" s="3" t="s">
        <v>26</v>
      </c>
      <c r="L105" s="3" t="s">
        <v>26</v>
      </c>
      <c r="M105" s="6" t="s">
        <v>160</v>
      </c>
      <c r="N105" s="6" t="s">
        <v>332</v>
      </c>
      <c r="O105" s="3" t="s">
        <v>42</v>
      </c>
      <c r="P105" s="3" t="s">
        <v>329</v>
      </c>
    </row>
    <row r="106" customFormat="false" ht="13.45" hidden="false" customHeight="false" outlineLevel="0" collapsed="false">
      <c r="A106" s="3" t="s">
        <v>678</v>
      </c>
      <c r="B106" s="4"/>
      <c r="C106" s="4"/>
      <c r="D106" s="5" t="s">
        <v>679</v>
      </c>
      <c r="E106" s="6" t="s">
        <v>443</v>
      </c>
      <c r="F106" s="6" t="s">
        <v>680</v>
      </c>
      <c r="G106" s="6" t="s">
        <v>681</v>
      </c>
      <c r="H106" s="6" t="s">
        <v>682</v>
      </c>
      <c r="I106" s="6" t="s">
        <v>683</v>
      </c>
      <c r="J106" s="3" t="s">
        <v>25</v>
      </c>
      <c r="K106" s="3" t="s">
        <v>26</v>
      </c>
      <c r="L106" s="3" t="s">
        <v>26</v>
      </c>
      <c r="M106" s="6" t="s">
        <v>188</v>
      </c>
      <c r="N106" s="6" t="s">
        <v>510</v>
      </c>
      <c r="O106" s="3" t="s">
        <v>42</v>
      </c>
      <c r="P106" s="3" t="s">
        <v>75</v>
      </c>
    </row>
    <row r="107" customFormat="false" ht="13.45" hidden="false" customHeight="false" outlineLevel="0" collapsed="false">
      <c r="A107" s="3" t="s">
        <v>678</v>
      </c>
      <c r="B107" s="4"/>
      <c r="C107" s="3" t="s">
        <v>18</v>
      </c>
      <c r="D107" s="5" t="s">
        <v>684</v>
      </c>
      <c r="E107" s="6" t="s">
        <v>171</v>
      </c>
      <c r="F107" s="6" t="s">
        <v>685</v>
      </c>
      <c r="G107" s="6" t="s">
        <v>557</v>
      </c>
      <c r="H107" s="6" t="s">
        <v>686</v>
      </c>
      <c r="I107" s="6" t="s">
        <v>128</v>
      </c>
      <c r="J107" s="3" t="s">
        <v>25</v>
      </c>
      <c r="K107" s="3" t="s">
        <v>26</v>
      </c>
      <c r="L107" s="3" t="s">
        <v>26</v>
      </c>
      <c r="M107" s="6" t="s">
        <v>175</v>
      </c>
      <c r="N107" s="6" t="s">
        <v>687</v>
      </c>
      <c r="O107" s="6" t="s">
        <v>688</v>
      </c>
      <c r="P107" s="3" t="s">
        <v>43</v>
      </c>
    </row>
    <row r="108" customFormat="false" ht="13.45" hidden="false" customHeight="false" outlineLevel="0" collapsed="false">
      <c r="A108" s="3" t="s">
        <v>678</v>
      </c>
      <c r="B108" s="4"/>
      <c r="C108" s="3" t="s">
        <v>18</v>
      </c>
      <c r="D108" s="5" t="s">
        <v>689</v>
      </c>
      <c r="E108" s="6" t="s">
        <v>690</v>
      </c>
      <c r="F108" s="6" t="s">
        <v>172</v>
      </c>
      <c r="G108" s="6" t="s">
        <v>49</v>
      </c>
      <c r="H108" s="6" t="s">
        <v>691</v>
      </c>
      <c r="I108" s="6" t="s">
        <v>692</v>
      </c>
      <c r="J108" s="3" t="s">
        <v>25</v>
      </c>
      <c r="K108" s="3" t="s">
        <v>26</v>
      </c>
      <c r="L108" s="3" t="s">
        <v>26</v>
      </c>
      <c r="M108" s="6" t="s">
        <v>693</v>
      </c>
      <c r="N108" s="6" t="s">
        <v>694</v>
      </c>
      <c r="O108" s="6" t="s">
        <v>695</v>
      </c>
      <c r="P108" s="3" t="s">
        <v>162</v>
      </c>
    </row>
    <row r="109" customFormat="false" ht="13.45" hidden="false" customHeight="false" outlineLevel="0" collapsed="false">
      <c r="A109" s="3" t="s">
        <v>696</v>
      </c>
      <c r="B109" s="4"/>
      <c r="C109" s="4"/>
      <c r="D109" s="5" t="s">
        <v>697</v>
      </c>
      <c r="E109" s="6" t="s">
        <v>698</v>
      </c>
      <c r="F109" s="6" t="s">
        <v>699</v>
      </c>
      <c r="G109" s="6" t="s">
        <v>148</v>
      </c>
      <c r="H109" s="6" t="s">
        <v>700</v>
      </c>
      <c r="I109" s="6" t="s">
        <v>701</v>
      </c>
      <c r="J109" s="3" t="s">
        <v>25</v>
      </c>
      <c r="K109" s="3" t="s">
        <v>26</v>
      </c>
      <c r="L109" s="3" t="s">
        <v>26</v>
      </c>
      <c r="M109" s="6" t="s">
        <v>121</v>
      </c>
      <c r="N109" s="6" t="s">
        <v>702</v>
      </c>
      <c r="O109" s="3" t="s">
        <v>42</v>
      </c>
      <c r="P109" s="3" t="s">
        <v>54</v>
      </c>
    </row>
    <row r="110" customFormat="false" ht="13.45" hidden="false" customHeight="false" outlineLevel="0" collapsed="false">
      <c r="A110" s="3" t="s">
        <v>696</v>
      </c>
      <c r="B110" s="4"/>
      <c r="C110" s="4"/>
      <c r="D110" s="5" t="s">
        <v>703</v>
      </c>
      <c r="E110" s="6" t="s">
        <v>56</v>
      </c>
      <c r="F110" s="6" t="s">
        <v>140</v>
      </c>
      <c r="G110" s="6" t="s">
        <v>704</v>
      </c>
      <c r="H110" s="6" t="s">
        <v>705</v>
      </c>
      <c r="I110" s="6" t="s">
        <v>706</v>
      </c>
      <c r="J110" s="3" t="s">
        <v>25</v>
      </c>
      <c r="K110" s="3" t="s">
        <v>26</v>
      </c>
      <c r="L110" s="3" t="s">
        <v>26</v>
      </c>
      <c r="M110" s="6" t="s">
        <v>61</v>
      </c>
      <c r="N110" s="6" t="s">
        <v>707</v>
      </c>
      <c r="O110" s="3" t="s">
        <v>42</v>
      </c>
      <c r="P110" s="3" t="s">
        <v>54</v>
      </c>
    </row>
    <row r="111" customFormat="false" ht="13.45" hidden="false" customHeight="false" outlineLevel="0" collapsed="false">
      <c r="A111" s="3" t="s">
        <v>696</v>
      </c>
      <c r="B111" s="3" t="s">
        <v>45</v>
      </c>
      <c r="C111" s="4"/>
      <c r="D111" s="5" t="s">
        <v>708</v>
      </c>
      <c r="E111" s="6" t="s">
        <v>116</v>
      </c>
      <c r="F111" s="3" t="s">
        <v>203</v>
      </c>
      <c r="G111" s="3" t="s">
        <v>203</v>
      </c>
      <c r="H111" s="3" t="s">
        <v>203</v>
      </c>
      <c r="I111" s="3" t="s">
        <v>203</v>
      </c>
      <c r="J111" s="3" t="s">
        <v>25</v>
      </c>
      <c r="K111" s="3" t="s">
        <v>26</v>
      </c>
      <c r="L111" s="3" t="s">
        <v>26</v>
      </c>
      <c r="M111" s="6" t="s">
        <v>121</v>
      </c>
      <c r="N111" s="6" t="s">
        <v>709</v>
      </c>
      <c r="O111" s="3" t="s">
        <v>42</v>
      </c>
      <c r="P111" s="3" t="s">
        <v>54</v>
      </c>
    </row>
    <row r="112" customFormat="false" ht="13.45" hidden="false" customHeight="false" outlineLevel="0" collapsed="false">
      <c r="A112" s="3" t="s">
        <v>696</v>
      </c>
      <c r="B112" s="4"/>
      <c r="C112" s="3" t="s">
        <v>18</v>
      </c>
      <c r="D112" s="3" t="s">
        <v>710</v>
      </c>
      <c r="E112" s="6" t="s">
        <v>711</v>
      </c>
      <c r="F112" s="6" t="s">
        <v>712</v>
      </c>
      <c r="G112" s="6" t="s">
        <v>704</v>
      </c>
      <c r="H112" s="6" t="s">
        <v>713</v>
      </c>
      <c r="I112" s="6" t="s">
        <v>714</v>
      </c>
      <c r="J112" s="3" t="s">
        <v>25</v>
      </c>
      <c r="K112" s="3" t="s">
        <v>26</v>
      </c>
      <c r="L112" s="3" t="s">
        <v>26</v>
      </c>
      <c r="M112" s="6" t="s">
        <v>410</v>
      </c>
      <c r="N112" s="6" t="s">
        <v>715</v>
      </c>
      <c r="O112" s="6" t="s">
        <v>716</v>
      </c>
      <c r="P112" s="3" t="s">
        <v>54</v>
      </c>
    </row>
    <row r="113" customFormat="false" ht="13.45" hidden="false" customHeight="false" outlineLevel="0" collapsed="false">
      <c r="A113" s="3" t="s">
        <v>717</v>
      </c>
      <c r="B113" s="4"/>
      <c r="C113" s="4"/>
      <c r="D113" s="5" t="s">
        <v>718</v>
      </c>
      <c r="E113" s="6" t="s">
        <v>719</v>
      </c>
      <c r="F113" s="6" t="s">
        <v>720</v>
      </c>
      <c r="G113" s="6" t="s">
        <v>602</v>
      </c>
      <c r="H113" s="6" t="s">
        <v>721</v>
      </c>
      <c r="I113" s="6" t="s">
        <v>391</v>
      </c>
      <c r="J113" s="3" t="s">
        <v>38</v>
      </c>
      <c r="K113" s="3" t="s">
        <v>70</v>
      </c>
      <c r="L113" s="3" t="s">
        <v>197</v>
      </c>
      <c r="M113" s="6" t="s">
        <v>516</v>
      </c>
      <c r="N113" s="6" t="s">
        <v>722</v>
      </c>
      <c r="O113" s="3" t="s">
        <v>42</v>
      </c>
      <c r="P113" s="3" t="s">
        <v>162</v>
      </c>
    </row>
    <row r="114" customFormat="false" ht="13.45" hidden="false" customHeight="false" outlineLevel="0" collapsed="false">
      <c r="A114" s="3" t="s">
        <v>723</v>
      </c>
      <c r="B114" s="4"/>
      <c r="C114" s="3" t="s">
        <v>18</v>
      </c>
      <c r="D114" s="5" t="s">
        <v>724</v>
      </c>
      <c r="E114" s="6" t="s">
        <v>625</v>
      </c>
      <c r="F114" s="6" t="s">
        <v>725</v>
      </c>
      <c r="G114" s="6" t="s">
        <v>557</v>
      </c>
      <c r="H114" s="6" t="s">
        <v>726</v>
      </c>
      <c r="I114" s="6" t="s">
        <v>727</v>
      </c>
      <c r="J114" s="3" t="s">
        <v>25</v>
      </c>
      <c r="K114" s="3" t="s">
        <v>26</v>
      </c>
      <c r="L114" s="3" t="s">
        <v>26</v>
      </c>
      <c r="M114" s="6" t="s">
        <v>629</v>
      </c>
      <c r="N114" s="6" t="s">
        <v>687</v>
      </c>
      <c r="O114" s="6" t="s">
        <v>688</v>
      </c>
      <c r="P114" s="3" t="s">
        <v>525</v>
      </c>
    </row>
    <row r="115" customFormat="false" ht="13.45" hidden="false" customHeight="false" outlineLevel="0" collapsed="false">
      <c r="A115" s="3" t="s">
        <v>728</v>
      </c>
      <c r="B115" s="4"/>
      <c r="C115" s="4"/>
      <c r="D115" s="5" t="s">
        <v>729</v>
      </c>
      <c r="E115" s="6" t="s">
        <v>241</v>
      </c>
      <c r="F115" s="6" t="s">
        <v>730</v>
      </c>
      <c r="G115" s="6" t="s">
        <v>421</v>
      </c>
      <c r="H115" s="6" t="s">
        <v>731</v>
      </c>
      <c r="I115" s="6" t="s">
        <v>732</v>
      </c>
      <c r="J115" s="3" t="s">
        <v>25</v>
      </c>
      <c r="K115" s="3" t="s">
        <v>26</v>
      </c>
      <c r="L115" s="3" t="s">
        <v>26</v>
      </c>
      <c r="M115" s="6" t="s">
        <v>246</v>
      </c>
      <c r="N115" s="6" t="s">
        <v>733</v>
      </c>
      <c r="O115" s="3" t="s">
        <v>42</v>
      </c>
      <c r="P115" s="3" t="s">
        <v>525</v>
      </c>
    </row>
    <row r="116" customFormat="false" ht="13.45" hidden="false" customHeight="false" outlineLevel="0" collapsed="false">
      <c r="A116" s="3" t="s">
        <v>728</v>
      </c>
      <c r="B116" s="4"/>
      <c r="C116" s="4"/>
      <c r="D116" s="5" t="s">
        <v>734</v>
      </c>
      <c r="E116" s="6" t="s">
        <v>155</v>
      </c>
      <c r="F116" s="6" t="s">
        <v>735</v>
      </c>
      <c r="G116" s="6" t="s">
        <v>736</v>
      </c>
      <c r="H116" s="6" t="s">
        <v>737</v>
      </c>
      <c r="I116" s="6" t="s">
        <v>738</v>
      </c>
      <c r="J116" s="3" t="s">
        <v>25</v>
      </c>
      <c r="K116" s="3" t="s">
        <v>26</v>
      </c>
      <c r="L116" s="3" t="s">
        <v>26</v>
      </c>
      <c r="M116" s="6" t="s">
        <v>160</v>
      </c>
      <c r="N116" s="6" t="s">
        <v>739</v>
      </c>
      <c r="O116" s="3" t="s">
        <v>42</v>
      </c>
      <c r="P116" s="3" t="s">
        <v>525</v>
      </c>
    </row>
    <row r="117" customFormat="false" ht="13.45" hidden="false" customHeight="false" outlineLevel="0" collapsed="false">
      <c r="A117" s="3" t="s">
        <v>728</v>
      </c>
      <c r="B117" s="4"/>
      <c r="C117" s="3" t="s">
        <v>18</v>
      </c>
      <c r="D117" s="5" t="s">
        <v>740</v>
      </c>
      <c r="E117" s="6" t="s">
        <v>106</v>
      </c>
      <c r="F117" s="3" t="s">
        <v>741</v>
      </c>
      <c r="G117" s="3" t="s">
        <v>741</v>
      </c>
      <c r="H117" s="3" t="s">
        <v>741</v>
      </c>
      <c r="I117" s="3" t="s">
        <v>741</v>
      </c>
      <c r="J117" s="3" t="s">
        <v>25</v>
      </c>
      <c r="K117" s="3" t="s">
        <v>26</v>
      </c>
      <c r="L117" s="3" t="s">
        <v>26</v>
      </c>
      <c r="M117" s="6" t="s">
        <v>111</v>
      </c>
      <c r="N117" s="6" t="s">
        <v>742</v>
      </c>
      <c r="O117" s="6" t="s">
        <v>743</v>
      </c>
      <c r="P117" s="3" t="s">
        <v>525</v>
      </c>
    </row>
    <row r="118" customFormat="false" ht="13.45" hidden="false" customHeight="false" outlineLevel="0" collapsed="false">
      <c r="A118" s="3" t="s">
        <v>728</v>
      </c>
      <c r="B118" s="4"/>
      <c r="C118" s="3" t="s">
        <v>18</v>
      </c>
      <c r="D118" s="5" t="s">
        <v>744</v>
      </c>
      <c r="E118" s="6" t="s">
        <v>468</v>
      </c>
      <c r="F118" s="6" t="s">
        <v>745</v>
      </c>
      <c r="G118" s="6" t="s">
        <v>111</v>
      </c>
      <c r="H118" s="6" t="s">
        <v>746</v>
      </c>
      <c r="I118" s="6" t="s">
        <v>477</v>
      </c>
      <c r="J118" s="3" t="s">
        <v>25</v>
      </c>
      <c r="K118" s="3" t="s">
        <v>26</v>
      </c>
      <c r="L118" s="3" t="s">
        <v>26</v>
      </c>
      <c r="M118" s="6" t="s">
        <v>469</v>
      </c>
      <c r="N118" s="6" t="s">
        <v>747</v>
      </c>
      <c r="O118" s="6" t="s">
        <v>748</v>
      </c>
      <c r="P118" s="3" t="s">
        <v>525</v>
      </c>
    </row>
    <row r="119" customFormat="false" ht="13.45" hidden="false" customHeight="false" outlineLevel="0" collapsed="false">
      <c r="A119" s="3" t="s">
        <v>728</v>
      </c>
      <c r="B119" s="4"/>
      <c r="C119" s="3" t="s">
        <v>18</v>
      </c>
      <c r="D119" s="5" t="s">
        <v>749</v>
      </c>
      <c r="E119" s="6" t="s">
        <v>719</v>
      </c>
      <c r="F119" s="6" t="s">
        <v>750</v>
      </c>
      <c r="G119" s="6" t="s">
        <v>148</v>
      </c>
      <c r="H119" s="6" t="s">
        <v>751</v>
      </c>
      <c r="I119" s="6" t="s">
        <v>752</v>
      </c>
      <c r="J119" s="3" t="s">
        <v>25</v>
      </c>
      <c r="K119" s="3" t="s">
        <v>26</v>
      </c>
      <c r="L119" s="3" t="s">
        <v>26</v>
      </c>
      <c r="M119" s="6" t="s">
        <v>516</v>
      </c>
      <c r="N119" s="6" t="s">
        <v>753</v>
      </c>
      <c r="O119" s="6" t="s">
        <v>754</v>
      </c>
      <c r="P119" s="3" t="s">
        <v>525</v>
      </c>
    </row>
    <row r="120" customFormat="false" ht="13.45" hidden="false" customHeight="false" outlineLevel="0" collapsed="false">
      <c r="A120" s="3" t="s">
        <v>728</v>
      </c>
      <c r="B120" s="4"/>
      <c r="C120" s="3" t="s">
        <v>18</v>
      </c>
      <c r="D120" s="5" t="s">
        <v>755</v>
      </c>
      <c r="E120" s="6" t="s">
        <v>33</v>
      </c>
      <c r="F120" s="6" t="s">
        <v>756</v>
      </c>
      <c r="G120" s="6" t="s">
        <v>58</v>
      </c>
      <c r="H120" s="6" t="s">
        <v>757</v>
      </c>
      <c r="I120" s="6" t="s">
        <v>758</v>
      </c>
      <c r="J120" s="3" t="s">
        <v>25</v>
      </c>
      <c r="K120" s="3" t="s">
        <v>26</v>
      </c>
      <c r="L120" s="3" t="s">
        <v>26</v>
      </c>
      <c r="M120" s="6" t="s">
        <v>40</v>
      </c>
      <c r="N120" s="6" t="s">
        <v>759</v>
      </c>
      <c r="O120" s="6" t="s">
        <v>760</v>
      </c>
      <c r="P120" s="3" t="s">
        <v>525</v>
      </c>
    </row>
    <row r="121" customFormat="false" ht="13.45" hidden="false" customHeight="false" outlineLevel="0" collapsed="false">
      <c r="A121" s="3" t="s">
        <v>728</v>
      </c>
      <c r="B121" s="4"/>
      <c r="C121" s="3" t="s">
        <v>18</v>
      </c>
      <c r="D121" s="5" t="s">
        <v>761</v>
      </c>
      <c r="E121" s="6" t="s">
        <v>164</v>
      </c>
      <c r="F121" s="6" t="s">
        <v>762</v>
      </c>
      <c r="G121" s="6" t="s">
        <v>257</v>
      </c>
      <c r="H121" s="6" t="s">
        <v>763</v>
      </c>
      <c r="I121" s="6" t="s">
        <v>764</v>
      </c>
      <c r="J121" s="3" t="s">
        <v>25</v>
      </c>
      <c r="K121" s="3" t="s">
        <v>26</v>
      </c>
      <c r="L121" s="3" t="s">
        <v>26</v>
      </c>
      <c r="M121" s="6" t="s">
        <v>168</v>
      </c>
      <c r="N121" s="6" t="s">
        <v>458</v>
      </c>
      <c r="O121" s="6" t="s">
        <v>103</v>
      </c>
      <c r="P121" s="3" t="s">
        <v>525</v>
      </c>
    </row>
    <row r="122" customFormat="false" ht="13.45" hidden="false" customHeight="false" outlineLevel="0" collapsed="false">
      <c r="A122" s="3" t="s">
        <v>728</v>
      </c>
      <c r="B122" s="4"/>
      <c r="C122" s="3" t="s">
        <v>18</v>
      </c>
      <c r="D122" s="5" t="s">
        <v>765</v>
      </c>
      <c r="E122" s="6" t="s">
        <v>540</v>
      </c>
      <c r="F122" s="6" t="s">
        <v>766</v>
      </c>
      <c r="G122" s="6" t="s">
        <v>40</v>
      </c>
      <c r="H122" s="6" t="s">
        <v>428</v>
      </c>
      <c r="I122" s="6" t="s">
        <v>767</v>
      </c>
      <c r="J122" s="3" t="s">
        <v>25</v>
      </c>
      <c r="K122" s="3" t="s">
        <v>26</v>
      </c>
      <c r="L122" s="3" t="s">
        <v>26</v>
      </c>
      <c r="M122" s="6" t="s">
        <v>175</v>
      </c>
      <c r="N122" s="6" t="s">
        <v>768</v>
      </c>
      <c r="O122" s="6" t="s">
        <v>694</v>
      </c>
      <c r="P122" s="3" t="s">
        <v>525</v>
      </c>
    </row>
    <row r="123" customFormat="false" ht="13.45" hidden="false" customHeight="false" outlineLevel="0" collapsed="false">
      <c r="A123" s="3" t="s">
        <v>769</v>
      </c>
      <c r="B123" s="4"/>
      <c r="C123" s="3" t="s">
        <v>18</v>
      </c>
      <c r="D123" s="5" t="s">
        <v>770</v>
      </c>
      <c r="E123" s="6" t="s">
        <v>771</v>
      </c>
      <c r="F123" s="6" t="s">
        <v>772</v>
      </c>
      <c r="G123" s="6" t="s">
        <v>773</v>
      </c>
      <c r="H123" s="6" t="s">
        <v>774</v>
      </c>
      <c r="I123" s="6" t="s">
        <v>775</v>
      </c>
      <c r="J123" s="3" t="s">
        <v>25</v>
      </c>
      <c r="K123" s="3" t="s">
        <v>26</v>
      </c>
      <c r="L123" s="3" t="s">
        <v>26</v>
      </c>
      <c r="M123" s="6" t="s">
        <v>776</v>
      </c>
      <c r="N123" s="6" t="s">
        <v>777</v>
      </c>
      <c r="O123" s="6" t="s">
        <v>778</v>
      </c>
      <c r="P123" s="3" t="s">
        <v>525</v>
      </c>
    </row>
    <row r="124" customFormat="false" ht="13.45" hidden="false" customHeight="false" outlineLevel="0" collapsed="false">
      <c r="A124" s="3" t="s">
        <v>769</v>
      </c>
      <c r="B124" s="4"/>
      <c r="C124" s="4"/>
      <c r="D124" s="5" t="s">
        <v>779</v>
      </c>
      <c r="E124" s="6" t="s">
        <v>183</v>
      </c>
      <c r="F124" s="6" t="s">
        <v>780</v>
      </c>
      <c r="G124" s="6" t="s">
        <v>781</v>
      </c>
      <c r="H124" s="6" t="s">
        <v>782</v>
      </c>
      <c r="I124" s="6" t="s">
        <v>783</v>
      </c>
      <c r="J124" s="3" t="s">
        <v>25</v>
      </c>
      <c r="K124" s="3" t="s">
        <v>26</v>
      </c>
      <c r="L124" s="3" t="s">
        <v>26</v>
      </c>
      <c r="M124" s="6" t="s">
        <v>188</v>
      </c>
      <c r="N124" s="6" t="s">
        <v>784</v>
      </c>
      <c r="O124" s="3" t="s">
        <v>42</v>
      </c>
      <c r="P124" s="3" t="s">
        <v>43</v>
      </c>
    </row>
    <row r="125" customFormat="false" ht="13.45" hidden="false" customHeight="false" outlineLevel="0" collapsed="false">
      <c r="A125" s="3" t="s">
        <v>769</v>
      </c>
      <c r="B125" s="4"/>
      <c r="C125" s="3" t="s">
        <v>18</v>
      </c>
      <c r="D125" s="5" t="s">
        <v>785</v>
      </c>
      <c r="E125" s="6" t="s">
        <v>164</v>
      </c>
      <c r="F125" s="6" t="s">
        <v>786</v>
      </c>
      <c r="G125" s="6" t="s">
        <v>410</v>
      </c>
      <c r="H125" s="6" t="s">
        <v>787</v>
      </c>
      <c r="I125" s="6" t="s">
        <v>788</v>
      </c>
      <c r="J125" s="3" t="s">
        <v>25</v>
      </c>
      <c r="K125" s="3" t="s">
        <v>26</v>
      </c>
      <c r="L125" s="3" t="s">
        <v>26</v>
      </c>
      <c r="M125" s="6" t="s">
        <v>168</v>
      </c>
      <c r="N125" s="6" t="s">
        <v>687</v>
      </c>
      <c r="O125" s="6" t="s">
        <v>688</v>
      </c>
      <c r="P125" s="3" t="s">
        <v>43</v>
      </c>
    </row>
    <row r="126" customFormat="false" ht="13.45" hidden="false" customHeight="false" outlineLevel="0" collapsed="false">
      <c r="A126" s="3" t="s">
        <v>789</v>
      </c>
      <c r="B126" s="3" t="s">
        <v>181</v>
      </c>
      <c r="C126" s="4"/>
      <c r="D126" s="5" t="s">
        <v>790</v>
      </c>
      <c r="E126" s="6" t="s">
        <v>183</v>
      </c>
      <c r="F126" s="6" t="s">
        <v>791</v>
      </c>
      <c r="G126" s="6" t="s">
        <v>792</v>
      </c>
      <c r="H126" s="6" t="s">
        <v>793</v>
      </c>
      <c r="I126" s="6" t="s">
        <v>794</v>
      </c>
      <c r="J126" s="3" t="s">
        <v>25</v>
      </c>
      <c r="K126" s="3" t="s">
        <v>26</v>
      </c>
      <c r="L126" s="3" t="s">
        <v>26</v>
      </c>
      <c r="M126" s="6" t="s">
        <v>188</v>
      </c>
      <c r="N126" s="6" t="s">
        <v>795</v>
      </c>
      <c r="O126" s="3" t="s">
        <v>42</v>
      </c>
      <c r="P126" s="3" t="s">
        <v>329</v>
      </c>
    </row>
    <row r="127" customFormat="false" ht="13.45" hidden="false" customHeight="false" outlineLevel="0" collapsed="false">
      <c r="A127" s="3" t="s">
        <v>796</v>
      </c>
      <c r="B127" s="4"/>
      <c r="C127" s="4"/>
      <c r="D127" s="5" t="s">
        <v>797</v>
      </c>
      <c r="E127" s="6" t="s">
        <v>798</v>
      </c>
      <c r="F127" s="6" t="s">
        <v>799</v>
      </c>
      <c r="G127" s="6" t="s">
        <v>90</v>
      </c>
      <c r="H127" s="6" t="s">
        <v>800</v>
      </c>
      <c r="I127" s="6" t="s">
        <v>801</v>
      </c>
      <c r="J127" s="3" t="s">
        <v>38</v>
      </c>
      <c r="K127" s="3" t="s">
        <v>26</v>
      </c>
      <c r="L127" s="3" t="s">
        <v>802</v>
      </c>
      <c r="M127" s="6" t="s">
        <v>516</v>
      </c>
      <c r="N127" s="6" t="s">
        <v>803</v>
      </c>
      <c r="O127" s="3" t="s">
        <v>42</v>
      </c>
      <c r="P127" s="3" t="s">
        <v>804</v>
      </c>
    </row>
    <row r="128" customFormat="false" ht="13.45" hidden="false" customHeight="false" outlineLevel="0" collapsed="false">
      <c r="A128" s="3" t="s">
        <v>805</v>
      </c>
      <c r="B128" s="4"/>
      <c r="C128" s="4"/>
      <c r="D128" s="5" t="s">
        <v>806</v>
      </c>
      <c r="E128" s="6" t="s">
        <v>807</v>
      </c>
      <c r="F128" s="6" t="s">
        <v>633</v>
      </c>
      <c r="G128" s="6" t="s">
        <v>22</v>
      </c>
      <c r="H128" s="6" t="s">
        <v>808</v>
      </c>
      <c r="I128" s="6" t="s">
        <v>245</v>
      </c>
      <c r="J128" s="3" t="s">
        <v>38</v>
      </c>
      <c r="K128" s="3" t="s">
        <v>82</v>
      </c>
      <c r="L128" s="3" t="s">
        <v>197</v>
      </c>
      <c r="M128" s="6" t="s">
        <v>516</v>
      </c>
      <c r="N128" s="6" t="s">
        <v>809</v>
      </c>
      <c r="O128" s="3" t="s">
        <v>42</v>
      </c>
      <c r="P128" s="3" t="s">
        <v>810</v>
      </c>
    </row>
    <row r="129" customFormat="false" ht="13.45" hidden="false" customHeight="false" outlineLevel="0" collapsed="false">
      <c r="A129" s="3" t="s">
        <v>805</v>
      </c>
      <c r="B129" s="4"/>
      <c r="C129" s="4"/>
      <c r="D129" s="5" t="s">
        <v>811</v>
      </c>
      <c r="E129" s="6" t="s">
        <v>540</v>
      </c>
      <c r="F129" s="6" t="s">
        <v>812</v>
      </c>
      <c r="G129" s="6" t="s">
        <v>185</v>
      </c>
      <c r="H129" s="6" t="s">
        <v>300</v>
      </c>
      <c r="I129" s="6" t="s">
        <v>813</v>
      </c>
      <c r="J129" s="3" t="s">
        <v>38</v>
      </c>
      <c r="K129" s="3" t="s">
        <v>82</v>
      </c>
      <c r="L129" s="3" t="s">
        <v>197</v>
      </c>
      <c r="M129" s="6" t="s">
        <v>175</v>
      </c>
      <c r="N129" s="6" t="s">
        <v>814</v>
      </c>
      <c r="O129" s="3" t="s">
        <v>42</v>
      </c>
      <c r="P129" s="3" t="s">
        <v>815</v>
      </c>
    </row>
    <row r="130" customFormat="false" ht="13.45" hidden="false" customHeight="false" outlineLevel="0" collapsed="false">
      <c r="A130" s="3" t="s">
        <v>805</v>
      </c>
      <c r="B130" s="3" t="s">
        <v>816</v>
      </c>
      <c r="C130" s="4"/>
      <c r="D130" s="5" t="s">
        <v>817</v>
      </c>
      <c r="E130" s="6" t="s">
        <v>818</v>
      </c>
      <c r="F130" s="6" t="s">
        <v>680</v>
      </c>
      <c r="G130" s="6" t="s">
        <v>49</v>
      </c>
      <c r="H130" s="3" t="s">
        <v>167</v>
      </c>
      <c r="I130" s="3" t="s">
        <v>167</v>
      </c>
      <c r="J130" s="3" t="s">
        <v>38</v>
      </c>
      <c r="K130" s="3" t="s">
        <v>82</v>
      </c>
      <c r="L130" s="3" t="s">
        <v>197</v>
      </c>
      <c r="M130" s="3" t="s">
        <v>167</v>
      </c>
      <c r="N130" s="6" t="s">
        <v>819</v>
      </c>
      <c r="O130" s="3" t="s">
        <v>42</v>
      </c>
      <c r="P130" s="3" t="s">
        <v>820</v>
      </c>
    </row>
    <row r="131" customFormat="false" ht="13.45" hidden="false" customHeight="false" outlineLevel="0" collapsed="false">
      <c r="A131" s="3" t="s">
        <v>805</v>
      </c>
      <c r="B131" s="4"/>
      <c r="C131" s="4"/>
      <c r="D131" s="5" t="s">
        <v>821</v>
      </c>
      <c r="E131" s="6" t="s">
        <v>625</v>
      </c>
      <c r="F131" s="6" t="s">
        <v>822</v>
      </c>
      <c r="G131" s="6" t="s">
        <v>823</v>
      </c>
      <c r="H131" s="6" t="s">
        <v>824</v>
      </c>
      <c r="I131" s="6" t="s">
        <v>825</v>
      </c>
      <c r="J131" s="3" t="s">
        <v>38</v>
      </c>
      <c r="K131" s="3" t="s">
        <v>82</v>
      </c>
      <c r="L131" s="3" t="s">
        <v>197</v>
      </c>
      <c r="M131" s="6" t="s">
        <v>629</v>
      </c>
      <c r="N131" s="6" t="s">
        <v>122</v>
      </c>
      <c r="O131" s="3" t="s">
        <v>42</v>
      </c>
      <c r="P131" s="3" t="s">
        <v>123</v>
      </c>
    </row>
    <row r="132" customFormat="false" ht="13.45" hidden="false" customHeight="false" outlineLevel="0" collapsed="false">
      <c r="A132" s="3" t="s">
        <v>805</v>
      </c>
      <c r="B132" s="3" t="s">
        <v>816</v>
      </c>
      <c r="C132" s="4"/>
      <c r="D132" s="5" t="s">
        <v>826</v>
      </c>
      <c r="E132" s="6" t="s">
        <v>298</v>
      </c>
      <c r="F132" s="6" t="s">
        <v>827</v>
      </c>
      <c r="G132" s="6" t="s">
        <v>148</v>
      </c>
      <c r="H132" s="3" t="s">
        <v>167</v>
      </c>
      <c r="I132" s="3" t="s">
        <v>167</v>
      </c>
      <c r="J132" s="3" t="s">
        <v>38</v>
      </c>
      <c r="K132" s="3" t="s">
        <v>82</v>
      </c>
      <c r="L132" s="3" t="s">
        <v>197</v>
      </c>
      <c r="M132" s="3" t="s">
        <v>167</v>
      </c>
      <c r="N132" s="6" t="s">
        <v>828</v>
      </c>
      <c r="O132" s="3" t="s">
        <v>42</v>
      </c>
      <c r="P132" s="3" t="s">
        <v>829</v>
      </c>
    </row>
    <row r="133" customFormat="false" ht="13.45" hidden="false" customHeight="false" outlineLevel="0" collapsed="false">
      <c r="A133" s="3" t="s">
        <v>805</v>
      </c>
      <c r="B133" s="4"/>
      <c r="C133" s="4"/>
      <c r="D133" s="5" t="s">
        <v>830</v>
      </c>
      <c r="E133" s="6" t="s">
        <v>831</v>
      </c>
      <c r="F133" s="6" t="s">
        <v>832</v>
      </c>
      <c r="G133" s="6" t="s">
        <v>781</v>
      </c>
      <c r="H133" s="6" t="s">
        <v>833</v>
      </c>
      <c r="I133" s="6" t="s">
        <v>834</v>
      </c>
      <c r="J133" s="3" t="s">
        <v>38</v>
      </c>
      <c r="K133" s="3" t="s">
        <v>82</v>
      </c>
      <c r="L133" s="3" t="s">
        <v>197</v>
      </c>
      <c r="M133" s="6" t="s">
        <v>102</v>
      </c>
      <c r="N133" s="6" t="s">
        <v>835</v>
      </c>
      <c r="O133" s="3" t="s">
        <v>42</v>
      </c>
      <c r="P133" s="3" t="s">
        <v>836</v>
      </c>
    </row>
    <row r="134" customFormat="false" ht="13.45" hidden="false" customHeight="false" outlineLevel="0" collapsed="false">
      <c r="A134" s="3" t="s">
        <v>805</v>
      </c>
      <c r="B134" s="4"/>
      <c r="C134" s="4"/>
      <c r="D134" s="5" t="s">
        <v>837</v>
      </c>
      <c r="E134" s="6" t="s">
        <v>838</v>
      </c>
      <c r="F134" s="6" t="s">
        <v>839</v>
      </c>
      <c r="G134" s="6" t="s">
        <v>407</v>
      </c>
      <c r="H134" s="6" t="s">
        <v>195</v>
      </c>
      <c r="I134" s="6" t="s">
        <v>840</v>
      </c>
      <c r="J134" s="3" t="s">
        <v>38</v>
      </c>
      <c r="K134" s="3" t="s">
        <v>82</v>
      </c>
      <c r="L134" s="3" t="s">
        <v>197</v>
      </c>
      <c r="M134" s="6" t="s">
        <v>841</v>
      </c>
      <c r="N134" s="6" t="s">
        <v>842</v>
      </c>
      <c r="O134" s="3" t="s">
        <v>42</v>
      </c>
      <c r="P134" s="3" t="s">
        <v>843</v>
      </c>
    </row>
    <row r="135" customFormat="false" ht="13.45" hidden="false" customHeight="false" outlineLevel="0" collapsed="false">
      <c r="A135" s="3" t="s">
        <v>805</v>
      </c>
      <c r="B135" s="3" t="s">
        <v>816</v>
      </c>
      <c r="C135" s="4"/>
      <c r="D135" s="5" t="s">
        <v>844</v>
      </c>
      <c r="E135" s="6" t="s">
        <v>818</v>
      </c>
      <c r="F135" s="6" t="s">
        <v>845</v>
      </c>
      <c r="G135" s="6" t="s">
        <v>157</v>
      </c>
      <c r="H135" s="3" t="s">
        <v>167</v>
      </c>
      <c r="I135" s="3" t="s">
        <v>167</v>
      </c>
      <c r="J135" s="3" t="s">
        <v>38</v>
      </c>
      <c r="K135" s="3" t="s">
        <v>82</v>
      </c>
      <c r="L135" s="3" t="s">
        <v>197</v>
      </c>
      <c r="M135" s="3" t="s">
        <v>167</v>
      </c>
      <c r="N135" s="6" t="s">
        <v>819</v>
      </c>
      <c r="O135" s="3" t="s">
        <v>42</v>
      </c>
      <c r="P135" s="3" t="s">
        <v>820</v>
      </c>
    </row>
    <row r="136" customFormat="false" ht="13.45" hidden="false" customHeight="false" outlineLevel="0" collapsed="false">
      <c r="A136" s="3" t="s">
        <v>805</v>
      </c>
      <c r="B136" s="3" t="s">
        <v>816</v>
      </c>
      <c r="C136" s="4"/>
      <c r="D136" s="5" t="s">
        <v>846</v>
      </c>
      <c r="E136" s="6" t="s">
        <v>298</v>
      </c>
      <c r="F136" s="6" t="s">
        <v>847</v>
      </c>
      <c r="G136" s="6" t="s">
        <v>108</v>
      </c>
      <c r="H136" s="3" t="s">
        <v>167</v>
      </c>
      <c r="I136" s="3" t="s">
        <v>167</v>
      </c>
      <c r="J136" s="3" t="s">
        <v>38</v>
      </c>
      <c r="K136" s="3" t="s">
        <v>82</v>
      </c>
      <c r="L136" s="3" t="s">
        <v>197</v>
      </c>
      <c r="M136" s="3" t="s">
        <v>167</v>
      </c>
      <c r="N136" s="6" t="s">
        <v>848</v>
      </c>
      <c r="O136" s="3" t="s">
        <v>42</v>
      </c>
      <c r="P136" s="3" t="s">
        <v>30</v>
      </c>
    </row>
    <row r="137" customFormat="false" ht="13.45" hidden="false" customHeight="false" outlineLevel="0" collapsed="false">
      <c r="A137" s="3" t="s">
        <v>805</v>
      </c>
      <c r="B137" s="3" t="s">
        <v>816</v>
      </c>
      <c r="C137" s="4"/>
      <c r="D137" s="5" t="s">
        <v>849</v>
      </c>
      <c r="E137" s="6" t="s">
        <v>298</v>
      </c>
      <c r="F137" s="6" t="s">
        <v>850</v>
      </c>
      <c r="G137" s="6" t="s">
        <v>22</v>
      </c>
      <c r="H137" s="3" t="s">
        <v>167</v>
      </c>
      <c r="I137" s="3" t="s">
        <v>167</v>
      </c>
      <c r="J137" s="3" t="s">
        <v>38</v>
      </c>
      <c r="K137" s="3" t="s">
        <v>82</v>
      </c>
      <c r="L137" s="3" t="s">
        <v>197</v>
      </c>
      <c r="M137" s="3" t="s">
        <v>167</v>
      </c>
      <c r="N137" s="6" t="s">
        <v>851</v>
      </c>
      <c r="O137" s="3" t="s">
        <v>42</v>
      </c>
      <c r="P137" s="3" t="s">
        <v>820</v>
      </c>
    </row>
    <row r="138" customFormat="false" ht="13.45" hidden="false" customHeight="false" outlineLevel="0" collapsed="false">
      <c r="A138" s="3" t="s">
        <v>805</v>
      </c>
      <c r="B138" s="4"/>
      <c r="C138" s="4"/>
      <c r="D138" s="5" t="s">
        <v>852</v>
      </c>
      <c r="E138" s="6" t="s">
        <v>192</v>
      </c>
      <c r="F138" s="6" t="s">
        <v>853</v>
      </c>
      <c r="G138" s="6" t="s">
        <v>619</v>
      </c>
      <c r="H138" s="6" t="s">
        <v>854</v>
      </c>
      <c r="I138" s="6" t="s">
        <v>855</v>
      </c>
      <c r="J138" s="3" t="s">
        <v>38</v>
      </c>
      <c r="K138" s="3" t="s">
        <v>82</v>
      </c>
      <c r="L138" s="3" t="s">
        <v>197</v>
      </c>
      <c r="M138" s="6" t="s">
        <v>841</v>
      </c>
      <c r="N138" s="6" t="s">
        <v>856</v>
      </c>
      <c r="O138" s="3" t="s">
        <v>42</v>
      </c>
      <c r="P138" s="3" t="s">
        <v>857</v>
      </c>
    </row>
    <row r="139" customFormat="false" ht="13.45" hidden="false" customHeight="false" outlineLevel="0" collapsed="false">
      <c r="A139" s="3" t="s">
        <v>805</v>
      </c>
      <c r="B139" s="4"/>
      <c r="C139" s="4"/>
      <c r="D139" s="5" t="s">
        <v>858</v>
      </c>
      <c r="E139" s="6" t="s">
        <v>88</v>
      </c>
      <c r="F139" s="6" t="s">
        <v>859</v>
      </c>
      <c r="G139" s="6" t="s">
        <v>860</v>
      </c>
      <c r="H139" s="6" t="s">
        <v>808</v>
      </c>
      <c r="I139" s="6" t="s">
        <v>861</v>
      </c>
      <c r="J139" s="3" t="s">
        <v>38</v>
      </c>
      <c r="K139" s="3" t="s">
        <v>82</v>
      </c>
      <c r="L139" s="3" t="s">
        <v>197</v>
      </c>
      <c r="M139" s="6" t="s">
        <v>93</v>
      </c>
      <c r="N139" s="6" t="s">
        <v>862</v>
      </c>
      <c r="O139" s="3" t="s">
        <v>42</v>
      </c>
      <c r="P139" s="3" t="s">
        <v>857</v>
      </c>
    </row>
    <row r="140" customFormat="false" ht="25" hidden="false" customHeight="false" outlineLevel="0" collapsed="false">
      <c r="A140" s="3" t="s">
        <v>863</v>
      </c>
      <c r="B140" s="4"/>
      <c r="C140" s="4"/>
      <c r="D140" s="5" t="s">
        <v>864</v>
      </c>
      <c r="E140" s="6" t="s">
        <v>405</v>
      </c>
      <c r="F140" s="6" t="s">
        <v>865</v>
      </c>
      <c r="G140" s="6" t="s">
        <v>866</v>
      </c>
      <c r="H140" s="6" t="s">
        <v>867</v>
      </c>
      <c r="I140" s="3" t="s">
        <v>868</v>
      </c>
      <c r="J140" s="3" t="s">
        <v>38</v>
      </c>
      <c r="K140" s="3" t="s">
        <v>82</v>
      </c>
      <c r="L140" s="3" t="s">
        <v>197</v>
      </c>
      <c r="M140" s="6" t="s">
        <v>869</v>
      </c>
      <c r="N140" s="6" t="s">
        <v>870</v>
      </c>
      <c r="O140" s="3" t="s">
        <v>42</v>
      </c>
      <c r="P140" s="3" t="s">
        <v>54</v>
      </c>
    </row>
    <row r="141" customFormat="false" ht="13.45" hidden="false" customHeight="false" outlineLevel="0" collapsed="false">
      <c r="A141" s="3" t="s">
        <v>871</v>
      </c>
      <c r="B141" s="4"/>
      <c r="C141" s="4"/>
      <c r="D141" s="5" t="s">
        <v>872</v>
      </c>
      <c r="E141" s="6" t="s">
        <v>838</v>
      </c>
      <c r="F141" s="6" t="s">
        <v>873</v>
      </c>
      <c r="G141" s="6" t="s">
        <v>860</v>
      </c>
      <c r="H141" s="6" t="s">
        <v>874</v>
      </c>
      <c r="I141" s="6" t="s">
        <v>875</v>
      </c>
      <c r="J141" s="3" t="s">
        <v>38</v>
      </c>
      <c r="K141" s="3" t="s">
        <v>26</v>
      </c>
      <c r="L141" s="3" t="s">
        <v>197</v>
      </c>
      <c r="M141" s="6" t="s">
        <v>841</v>
      </c>
      <c r="N141" s="6" t="s">
        <v>543</v>
      </c>
      <c r="O141" s="3" t="s">
        <v>42</v>
      </c>
      <c r="P141" s="3" t="s">
        <v>271</v>
      </c>
    </row>
    <row r="142" customFormat="false" ht="13.45" hidden="false" customHeight="false" outlineLevel="0" collapsed="false">
      <c r="A142" s="3" t="s">
        <v>871</v>
      </c>
      <c r="B142" s="4"/>
      <c r="C142" s="4"/>
      <c r="D142" s="5" t="s">
        <v>876</v>
      </c>
      <c r="E142" s="6" t="s">
        <v>116</v>
      </c>
      <c r="F142" s="6" t="s">
        <v>877</v>
      </c>
      <c r="G142" s="6" t="s">
        <v>108</v>
      </c>
      <c r="H142" s="6" t="s">
        <v>878</v>
      </c>
      <c r="I142" s="6" t="s">
        <v>879</v>
      </c>
      <c r="J142" s="3" t="s">
        <v>38</v>
      </c>
      <c r="K142" s="3" t="s">
        <v>26</v>
      </c>
      <c r="L142" s="3" t="s">
        <v>197</v>
      </c>
      <c r="M142" s="6" t="s">
        <v>121</v>
      </c>
      <c r="N142" s="6" t="s">
        <v>880</v>
      </c>
      <c r="O142" s="3" t="s">
        <v>42</v>
      </c>
      <c r="P142" s="3" t="s">
        <v>271</v>
      </c>
    </row>
    <row r="143" customFormat="false" ht="13.45" hidden="false" customHeight="false" outlineLevel="0" collapsed="false">
      <c r="A143" s="3" t="s">
        <v>881</v>
      </c>
      <c r="B143" s="4"/>
      <c r="C143" s="4"/>
      <c r="D143" s="5" t="s">
        <v>882</v>
      </c>
      <c r="E143" s="6" t="s">
        <v>883</v>
      </c>
      <c r="F143" s="6" t="s">
        <v>884</v>
      </c>
      <c r="G143" s="6" t="s">
        <v>885</v>
      </c>
      <c r="H143" s="6" t="s">
        <v>886</v>
      </c>
      <c r="I143" s="6" t="s">
        <v>887</v>
      </c>
      <c r="J143" s="3" t="s">
        <v>25</v>
      </c>
      <c r="K143" s="3" t="s">
        <v>26</v>
      </c>
      <c r="L143" s="3" t="s">
        <v>888</v>
      </c>
      <c r="M143" s="6" t="s">
        <v>889</v>
      </c>
      <c r="N143" s="6" t="s">
        <v>890</v>
      </c>
      <c r="O143" s="3" t="s">
        <v>42</v>
      </c>
      <c r="P143" s="3" t="s">
        <v>30</v>
      </c>
    </row>
    <row r="144" customFormat="false" ht="13.45" hidden="false" customHeight="false" outlineLevel="0" collapsed="false">
      <c r="A144" s="3" t="s">
        <v>891</v>
      </c>
      <c r="B144" s="4"/>
      <c r="C144" s="3" t="s">
        <v>18</v>
      </c>
      <c r="D144" s="5" t="s">
        <v>892</v>
      </c>
      <c r="E144" s="6" t="s">
        <v>178</v>
      </c>
      <c r="F144" s="6" t="s">
        <v>140</v>
      </c>
      <c r="G144" s="6" t="s">
        <v>893</v>
      </c>
      <c r="H144" s="6" t="s">
        <v>894</v>
      </c>
      <c r="I144" s="6" t="s">
        <v>894</v>
      </c>
      <c r="J144" s="3" t="s">
        <v>25</v>
      </c>
      <c r="K144" s="3" t="s">
        <v>26</v>
      </c>
      <c r="L144" s="3" t="s">
        <v>26</v>
      </c>
      <c r="M144" s="6" t="s">
        <v>895</v>
      </c>
      <c r="N144" s="3" t="s">
        <v>559</v>
      </c>
      <c r="O144" s="6" t="s">
        <v>896</v>
      </c>
      <c r="P144" s="3" t="s">
        <v>897</v>
      </c>
    </row>
    <row r="145" customFormat="false" ht="13.45" hidden="false" customHeight="false" outlineLevel="0" collapsed="false">
      <c r="A145" s="3" t="s">
        <v>898</v>
      </c>
      <c r="B145" s="4"/>
      <c r="C145" s="3" t="s">
        <v>899</v>
      </c>
      <c r="D145" s="5" t="s">
        <v>900</v>
      </c>
      <c r="E145" s="6" t="s">
        <v>901</v>
      </c>
      <c r="F145" s="6" t="s">
        <v>107</v>
      </c>
      <c r="G145" s="6" t="s">
        <v>58</v>
      </c>
      <c r="H145" s="6" t="s">
        <v>476</v>
      </c>
      <c r="I145" s="6" t="s">
        <v>902</v>
      </c>
      <c r="J145" s="3" t="s">
        <v>25</v>
      </c>
      <c r="K145" s="3" t="s">
        <v>26</v>
      </c>
      <c r="L145" s="3" t="s">
        <v>26</v>
      </c>
      <c r="M145" s="6" t="s">
        <v>410</v>
      </c>
      <c r="N145" s="6" t="s">
        <v>903</v>
      </c>
      <c r="O145" s="6" t="s">
        <v>904</v>
      </c>
      <c r="P145" s="3" t="s">
        <v>162</v>
      </c>
    </row>
    <row r="146" customFormat="false" ht="13.45" hidden="false" customHeight="false" outlineLevel="0" collapsed="false">
      <c r="A146" s="3" t="s">
        <v>905</v>
      </c>
      <c r="B146" s="4"/>
      <c r="C146" s="3" t="s">
        <v>18</v>
      </c>
      <c r="D146" s="5" t="s">
        <v>906</v>
      </c>
      <c r="E146" s="6" t="s">
        <v>340</v>
      </c>
      <c r="F146" s="6" t="s">
        <v>907</v>
      </c>
      <c r="G146" s="6" t="s">
        <v>118</v>
      </c>
      <c r="H146" s="6" t="s">
        <v>908</v>
      </c>
      <c r="I146" s="6" t="s">
        <v>909</v>
      </c>
      <c r="J146" s="3" t="s">
        <v>38</v>
      </c>
      <c r="K146" s="3" t="s">
        <v>82</v>
      </c>
      <c r="L146" s="3" t="s">
        <v>26</v>
      </c>
      <c r="M146" s="6" t="s">
        <v>72</v>
      </c>
      <c r="N146" s="6" t="s">
        <v>910</v>
      </c>
      <c r="O146" s="3" t="s">
        <v>42</v>
      </c>
      <c r="P146" s="3" t="s">
        <v>43</v>
      </c>
    </row>
    <row r="147" customFormat="false" ht="13.45" hidden="false" customHeight="false" outlineLevel="0" collapsed="false">
      <c r="A147" s="3" t="s">
        <v>911</v>
      </c>
      <c r="B147" s="4"/>
      <c r="C147" s="4"/>
      <c r="D147" s="5" t="s">
        <v>912</v>
      </c>
      <c r="E147" s="6" t="s">
        <v>125</v>
      </c>
      <c r="F147" s="6" t="s">
        <v>638</v>
      </c>
      <c r="G147" s="6" t="s">
        <v>58</v>
      </c>
      <c r="H147" s="6" t="s">
        <v>913</v>
      </c>
      <c r="I147" s="6" t="s">
        <v>914</v>
      </c>
      <c r="J147" s="3" t="s">
        <v>25</v>
      </c>
      <c r="K147" s="3" t="s">
        <v>26</v>
      </c>
      <c r="L147" s="3" t="s">
        <v>26</v>
      </c>
      <c r="M147" s="6" t="s">
        <v>130</v>
      </c>
      <c r="N147" s="6" t="s">
        <v>915</v>
      </c>
      <c r="O147" s="3" t="s">
        <v>42</v>
      </c>
      <c r="P147" s="3" t="s">
        <v>162</v>
      </c>
    </row>
    <row r="148" customFormat="false" ht="13.45" hidden="false" customHeight="false" outlineLevel="0" collapsed="false">
      <c r="A148" s="3" t="s">
        <v>916</v>
      </c>
      <c r="B148" s="4"/>
      <c r="C148" s="4"/>
      <c r="D148" s="5" t="s">
        <v>917</v>
      </c>
      <c r="E148" s="6" t="s">
        <v>78</v>
      </c>
      <c r="F148" s="6" t="s">
        <v>918</v>
      </c>
      <c r="G148" s="6" t="s">
        <v>427</v>
      </c>
      <c r="H148" s="6" t="s">
        <v>919</v>
      </c>
      <c r="I148" s="6" t="s">
        <v>920</v>
      </c>
      <c r="J148" s="3" t="s">
        <v>25</v>
      </c>
      <c r="K148" s="3" t="s">
        <v>26</v>
      </c>
      <c r="L148" s="3" t="s">
        <v>26</v>
      </c>
      <c r="M148" s="6" t="s">
        <v>83</v>
      </c>
      <c r="N148" s="6" t="s">
        <v>921</v>
      </c>
      <c r="O148" s="3" t="s">
        <v>42</v>
      </c>
      <c r="P148" s="3" t="s">
        <v>329</v>
      </c>
    </row>
    <row r="149" customFormat="false" ht="13.45" hidden="false" customHeight="false" outlineLevel="0" collapsed="false">
      <c r="A149" s="3" t="s">
        <v>922</v>
      </c>
      <c r="B149" s="4"/>
      <c r="C149" s="4"/>
      <c r="D149" s="5" t="s">
        <v>923</v>
      </c>
      <c r="E149" s="6" t="s">
        <v>106</v>
      </c>
      <c r="F149" s="6" t="s">
        <v>924</v>
      </c>
      <c r="G149" s="6" t="s">
        <v>925</v>
      </c>
      <c r="H149" s="6" t="s">
        <v>244</v>
      </c>
      <c r="I149" s="6" t="s">
        <v>501</v>
      </c>
      <c r="J149" s="3" t="s">
        <v>38</v>
      </c>
      <c r="K149" s="3" t="s">
        <v>82</v>
      </c>
      <c r="L149" s="3" t="s">
        <v>888</v>
      </c>
      <c r="M149" s="6" t="s">
        <v>111</v>
      </c>
      <c r="N149" s="6" t="s">
        <v>926</v>
      </c>
      <c r="O149" s="3" t="s">
        <v>42</v>
      </c>
      <c r="P149" s="3" t="s">
        <v>810</v>
      </c>
    </row>
    <row r="150" customFormat="false" ht="13.45" hidden="false" customHeight="false" outlineLevel="0" collapsed="false">
      <c r="A150" s="3" t="s">
        <v>922</v>
      </c>
      <c r="B150" s="4"/>
      <c r="C150" s="4"/>
      <c r="D150" s="5" t="s">
        <v>927</v>
      </c>
      <c r="E150" s="6" t="s">
        <v>928</v>
      </c>
      <c r="F150" s="6" t="s">
        <v>929</v>
      </c>
      <c r="G150" s="6" t="s">
        <v>427</v>
      </c>
      <c r="H150" s="6" t="s">
        <v>930</v>
      </c>
      <c r="I150" s="6" t="s">
        <v>931</v>
      </c>
      <c r="J150" s="3" t="s">
        <v>38</v>
      </c>
      <c r="K150" s="3" t="s">
        <v>82</v>
      </c>
      <c r="L150" s="3" t="s">
        <v>888</v>
      </c>
      <c r="M150" s="6" t="s">
        <v>168</v>
      </c>
      <c r="N150" s="6" t="s">
        <v>932</v>
      </c>
      <c r="O150" s="3" t="s">
        <v>42</v>
      </c>
      <c r="P150" s="3" t="s">
        <v>810</v>
      </c>
    </row>
    <row r="151" customFormat="false" ht="13.45" hidden="false" customHeight="false" outlineLevel="0" collapsed="false">
      <c r="A151" s="3" t="s">
        <v>922</v>
      </c>
      <c r="B151" s="4"/>
      <c r="C151" s="4"/>
      <c r="D151" s="5" t="s">
        <v>933</v>
      </c>
      <c r="E151" s="6" t="s">
        <v>807</v>
      </c>
      <c r="F151" s="6" t="s">
        <v>934</v>
      </c>
      <c r="G151" s="6" t="s">
        <v>935</v>
      </c>
      <c r="H151" s="6" t="s">
        <v>936</v>
      </c>
      <c r="I151" s="6" t="s">
        <v>937</v>
      </c>
      <c r="J151" s="3" t="s">
        <v>38</v>
      </c>
      <c r="K151" s="3" t="s">
        <v>82</v>
      </c>
      <c r="L151" s="3" t="s">
        <v>888</v>
      </c>
      <c r="M151" s="6" t="s">
        <v>516</v>
      </c>
      <c r="N151" s="6" t="s">
        <v>938</v>
      </c>
      <c r="O151" s="3" t="s">
        <v>42</v>
      </c>
      <c r="P151" s="3" t="s">
        <v>810</v>
      </c>
    </row>
    <row r="152" customFormat="false" ht="13.45" hidden="false" customHeight="false" outlineLevel="0" collapsed="false">
      <c r="A152" s="3" t="s">
        <v>922</v>
      </c>
      <c r="B152" s="4"/>
      <c r="C152" s="3" t="s">
        <v>18</v>
      </c>
      <c r="D152" s="5" t="s">
        <v>939</v>
      </c>
      <c r="E152" s="6" t="s">
        <v>363</v>
      </c>
      <c r="F152" s="6" t="s">
        <v>940</v>
      </c>
      <c r="G152" s="3" t="s">
        <v>941</v>
      </c>
      <c r="H152" s="6" t="s">
        <v>661</v>
      </c>
      <c r="I152" s="6" t="s">
        <v>942</v>
      </c>
      <c r="J152" s="3" t="s">
        <v>38</v>
      </c>
      <c r="K152" s="3" t="s">
        <v>82</v>
      </c>
      <c r="L152" s="3" t="s">
        <v>595</v>
      </c>
      <c r="M152" s="6" t="s">
        <v>225</v>
      </c>
      <c r="N152" s="6" t="s">
        <v>943</v>
      </c>
      <c r="O152" s="6" t="s">
        <v>944</v>
      </c>
      <c r="P152" s="3" t="s">
        <v>75</v>
      </c>
    </row>
    <row r="153" customFormat="false" ht="13.45" hidden="false" customHeight="false" outlineLevel="0" collapsed="false">
      <c r="A153" s="3" t="s">
        <v>922</v>
      </c>
      <c r="B153" s="4"/>
      <c r="C153" s="4"/>
      <c r="D153" s="5" t="s">
        <v>945</v>
      </c>
      <c r="E153" s="6" t="s">
        <v>883</v>
      </c>
      <c r="F153" s="6" t="s">
        <v>946</v>
      </c>
      <c r="G153" s="6" t="s">
        <v>457</v>
      </c>
      <c r="H153" s="6" t="s">
        <v>947</v>
      </c>
      <c r="I153" s="6" t="s">
        <v>948</v>
      </c>
      <c r="J153" s="3" t="s">
        <v>38</v>
      </c>
      <c r="K153" s="3" t="s">
        <v>82</v>
      </c>
      <c r="L153" s="3" t="s">
        <v>888</v>
      </c>
      <c r="M153" s="6" t="s">
        <v>889</v>
      </c>
      <c r="N153" s="6" t="s">
        <v>949</v>
      </c>
      <c r="O153" s="3" t="s">
        <v>42</v>
      </c>
      <c r="P153" s="3" t="s">
        <v>75</v>
      </c>
    </row>
    <row r="154" customFormat="false" ht="13.45" hidden="false" customHeight="false" outlineLevel="0" collapsed="false">
      <c r="A154" s="3" t="s">
        <v>950</v>
      </c>
      <c r="B154" s="4"/>
      <c r="C154" s="3" t="s">
        <v>18</v>
      </c>
      <c r="D154" s="5" t="s">
        <v>951</v>
      </c>
      <c r="E154" s="6" t="s">
        <v>883</v>
      </c>
      <c r="F154" s="6" t="s">
        <v>952</v>
      </c>
      <c r="G154" s="6" t="s">
        <v>365</v>
      </c>
      <c r="H154" s="6" t="s">
        <v>936</v>
      </c>
      <c r="I154" s="6" t="s">
        <v>953</v>
      </c>
      <c r="J154" s="3" t="s">
        <v>38</v>
      </c>
      <c r="K154" s="3" t="s">
        <v>82</v>
      </c>
      <c r="L154" s="3" t="s">
        <v>26</v>
      </c>
      <c r="M154" s="6" t="s">
        <v>889</v>
      </c>
      <c r="N154" s="6" t="s">
        <v>954</v>
      </c>
      <c r="O154" s="3" t="s">
        <v>42</v>
      </c>
      <c r="P154" s="3" t="s">
        <v>54</v>
      </c>
    </row>
    <row r="155" customFormat="false" ht="13.45" hidden="false" customHeight="false" outlineLevel="0" collapsed="false">
      <c r="A155" s="3" t="s">
        <v>950</v>
      </c>
      <c r="B155" s="4"/>
      <c r="C155" s="3" t="s">
        <v>18</v>
      </c>
      <c r="D155" s="5" t="s">
        <v>955</v>
      </c>
      <c r="E155" s="6" t="s">
        <v>658</v>
      </c>
      <c r="F155" s="6" t="s">
        <v>956</v>
      </c>
      <c r="G155" s="6" t="s">
        <v>365</v>
      </c>
      <c r="H155" s="6" t="s">
        <v>957</v>
      </c>
      <c r="I155" s="6" t="s">
        <v>958</v>
      </c>
      <c r="J155" s="3" t="s">
        <v>38</v>
      </c>
      <c r="K155" s="3" t="s">
        <v>82</v>
      </c>
      <c r="L155" s="3" t="s">
        <v>26</v>
      </c>
      <c r="M155" s="6" t="s">
        <v>93</v>
      </c>
      <c r="N155" s="6" t="s">
        <v>959</v>
      </c>
      <c r="O155" s="3" t="s">
        <v>42</v>
      </c>
      <c r="P155" s="3" t="s">
        <v>54</v>
      </c>
    </row>
    <row r="156" customFormat="false" ht="13.45" hidden="false" customHeight="false" outlineLevel="0" collapsed="false">
      <c r="A156" s="3" t="s">
        <v>960</v>
      </c>
      <c r="B156" s="4"/>
      <c r="C156" s="3" t="s">
        <v>18</v>
      </c>
      <c r="D156" s="5" t="s">
        <v>961</v>
      </c>
      <c r="E156" s="6" t="s">
        <v>346</v>
      </c>
      <c r="F156" s="6" t="s">
        <v>962</v>
      </c>
      <c r="G156" s="6" t="s">
        <v>49</v>
      </c>
      <c r="H156" s="6" t="s">
        <v>963</v>
      </c>
      <c r="I156" s="6" t="s">
        <v>964</v>
      </c>
      <c r="J156" s="3" t="s">
        <v>38</v>
      </c>
      <c r="K156" s="3" t="s">
        <v>70</v>
      </c>
      <c r="L156" s="3" t="s">
        <v>197</v>
      </c>
      <c r="M156" s="6" t="s">
        <v>350</v>
      </c>
      <c r="N156" s="6" t="s">
        <v>965</v>
      </c>
      <c r="O156" s="3" t="s">
        <v>42</v>
      </c>
      <c r="P156" s="3" t="s">
        <v>966</v>
      </c>
    </row>
    <row r="157" customFormat="false" ht="13.45" hidden="false" customHeight="false" outlineLevel="0" collapsed="false">
      <c r="A157" s="3" t="s">
        <v>960</v>
      </c>
      <c r="B157" s="4"/>
      <c r="C157" s="3" t="s">
        <v>18</v>
      </c>
      <c r="D157" s="5" t="s">
        <v>967</v>
      </c>
      <c r="E157" s="6" t="s">
        <v>883</v>
      </c>
      <c r="F157" s="6" t="s">
        <v>968</v>
      </c>
      <c r="G157" s="6" t="s">
        <v>969</v>
      </c>
      <c r="H157" s="6" t="s">
        <v>970</v>
      </c>
      <c r="I157" s="6" t="s">
        <v>971</v>
      </c>
      <c r="J157" s="3" t="s">
        <v>38</v>
      </c>
      <c r="K157" s="3" t="s">
        <v>70</v>
      </c>
      <c r="L157" s="3" t="s">
        <v>197</v>
      </c>
      <c r="M157" s="6" t="s">
        <v>889</v>
      </c>
      <c r="N157" s="6" t="s">
        <v>972</v>
      </c>
      <c r="O157" s="6" t="s">
        <v>973</v>
      </c>
      <c r="P157" s="3" t="s">
        <v>974</v>
      </c>
    </row>
    <row r="158" customFormat="false" ht="25" hidden="false" customHeight="false" outlineLevel="0" collapsed="false">
      <c r="A158" s="3" t="s">
        <v>975</v>
      </c>
      <c r="B158" s="4"/>
      <c r="C158" s="3" t="s">
        <v>18</v>
      </c>
      <c r="D158" s="5" t="s">
        <v>976</v>
      </c>
      <c r="E158" s="6" t="s">
        <v>625</v>
      </c>
      <c r="F158" s="6" t="s">
        <v>977</v>
      </c>
      <c r="G158" s="6" t="s">
        <v>978</v>
      </c>
      <c r="H158" s="6" t="s">
        <v>675</v>
      </c>
      <c r="I158" s="6" t="s">
        <v>979</v>
      </c>
      <c r="J158" s="3" t="s">
        <v>38</v>
      </c>
      <c r="K158" s="3" t="s">
        <v>82</v>
      </c>
      <c r="L158" s="3" t="s">
        <v>26</v>
      </c>
      <c r="M158" s="6" t="s">
        <v>629</v>
      </c>
      <c r="N158" s="6" t="s">
        <v>980</v>
      </c>
      <c r="O158" s="6" t="s">
        <v>981</v>
      </c>
      <c r="P158" s="3" t="s">
        <v>43</v>
      </c>
    </row>
    <row r="159" customFormat="false" ht="25" hidden="false" customHeight="false" outlineLevel="0" collapsed="false">
      <c r="A159" s="3" t="s">
        <v>975</v>
      </c>
      <c r="B159" s="4"/>
      <c r="C159" s="3" t="s">
        <v>18</v>
      </c>
      <c r="D159" s="5" t="s">
        <v>982</v>
      </c>
      <c r="E159" s="6" t="s">
        <v>405</v>
      </c>
      <c r="F159" s="6" t="s">
        <v>983</v>
      </c>
      <c r="G159" s="6" t="s">
        <v>118</v>
      </c>
      <c r="H159" s="6" t="s">
        <v>984</v>
      </c>
      <c r="I159" s="6" t="s">
        <v>985</v>
      </c>
      <c r="J159" s="3" t="s">
        <v>38</v>
      </c>
      <c r="K159" s="3" t="s">
        <v>82</v>
      </c>
      <c r="L159" s="3" t="s">
        <v>26</v>
      </c>
      <c r="M159" s="6" t="s">
        <v>410</v>
      </c>
      <c r="N159" s="6" t="s">
        <v>986</v>
      </c>
      <c r="O159" s="6" t="s">
        <v>987</v>
      </c>
      <c r="P159" s="3" t="s">
        <v>43</v>
      </c>
    </row>
    <row r="160" customFormat="false" ht="13.45" hidden="false" customHeight="false" outlineLevel="0" collapsed="false">
      <c r="A160" s="3" t="s">
        <v>988</v>
      </c>
      <c r="B160" s="4"/>
      <c r="C160" s="4"/>
      <c r="D160" s="5" t="s">
        <v>989</v>
      </c>
      <c r="E160" s="6" t="s">
        <v>340</v>
      </c>
      <c r="F160" s="6" t="s">
        <v>389</v>
      </c>
      <c r="G160" s="6" t="s">
        <v>990</v>
      </c>
      <c r="H160" s="6" t="s">
        <v>109</v>
      </c>
      <c r="I160" s="6" t="s">
        <v>991</v>
      </c>
      <c r="J160" s="3" t="s">
        <v>38</v>
      </c>
      <c r="K160" s="3" t="s">
        <v>82</v>
      </c>
      <c r="L160" s="3" t="s">
        <v>26</v>
      </c>
      <c r="M160" s="6" t="s">
        <v>72</v>
      </c>
      <c r="N160" s="6" t="s">
        <v>992</v>
      </c>
      <c r="O160" s="3" t="s">
        <v>42</v>
      </c>
      <c r="P160" s="3" t="s">
        <v>75</v>
      </c>
    </row>
    <row r="161" customFormat="false" ht="13.45" hidden="false" customHeight="false" outlineLevel="0" collapsed="false">
      <c r="A161" s="3" t="s">
        <v>988</v>
      </c>
      <c r="B161" s="4"/>
      <c r="C161" s="4"/>
      <c r="D161" s="5" t="s">
        <v>993</v>
      </c>
      <c r="E161" s="6" t="s">
        <v>625</v>
      </c>
      <c r="F161" s="6" t="s">
        <v>659</v>
      </c>
      <c r="G161" s="6" t="s">
        <v>108</v>
      </c>
      <c r="H161" s="6" t="s">
        <v>994</v>
      </c>
      <c r="I161" s="6" t="s">
        <v>995</v>
      </c>
      <c r="J161" s="3" t="s">
        <v>38</v>
      </c>
      <c r="K161" s="3" t="s">
        <v>82</v>
      </c>
      <c r="L161" s="3" t="s">
        <v>26</v>
      </c>
      <c r="M161" s="6" t="s">
        <v>629</v>
      </c>
      <c r="N161" s="6" t="s">
        <v>996</v>
      </c>
      <c r="O161" s="3" t="s">
        <v>42</v>
      </c>
      <c r="P161" s="3" t="s">
        <v>75</v>
      </c>
    </row>
    <row r="162" customFormat="false" ht="25" hidden="false" customHeight="false" outlineLevel="0" collapsed="false">
      <c r="A162" s="3" t="s">
        <v>997</v>
      </c>
      <c r="B162" s="4"/>
      <c r="C162" s="4"/>
      <c r="D162" s="5" t="s">
        <v>998</v>
      </c>
      <c r="E162" s="6" t="s">
        <v>363</v>
      </c>
      <c r="F162" s="6" t="s">
        <v>999</v>
      </c>
      <c r="G162" s="6" t="s">
        <v>619</v>
      </c>
      <c r="H162" s="6" t="s">
        <v>1000</v>
      </c>
      <c r="I162" s="6" t="s">
        <v>1001</v>
      </c>
      <c r="J162" s="3" t="s">
        <v>25</v>
      </c>
      <c r="K162" s="3" t="s">
        <v>1002</v>
      </c>
      <c r="L162" s="3" t="s">
        <v>26</v>
      </c>
      <c r="M162" s="6" t="s">
        <v>225</v>
      </c>
      <c r="N162" s="6" t="s">
        <v>1003</v>
      </c>
      <c r="O162" s="3" t="s">
        <v>559</v>
      </c>
      <c r="P162" s="3" t="s">
        <v>43</v>
      </c>
    </row>
    <row r="163" customFormat="false" ht="25" hidden="false" customHeight="false" outlineLevel="0" collapsed="false">
      <c r="A163" s="3" t="s">
        <v>997</v>
      </c>
      <c r="B163" s="4"/>
      <c r="C163" s="4"/>
      <c r="D163" s="5" t="s">
        <v>1004</v>
      </c>
      <c r="E163" s="6" t="s">
        <v>1005</v>
      </c>
      <c r="F163" s="6" t="s">
        <v>1006</v>
      </c>
      <c r="G163" s="6" t="s">
        <v>602</v>
      </c>
      <c r="H163" s="6" t="s">
        <v>1007</v>
      </c>
      <c r="I163" s="6" t="s">
        <v>1008</v>
      </c>
      <c r="J163" s="3" t="s">
        <v>25</v>
      </c>
      <c r="K163" s="3" t="s">
        <v>1002</v>
      </c>
      <c r="L163" s="3" t="s">
        <v>26</v>
      </c>
      <c r="M163" s="6" t="s">
        <v>1009</v>
      </c>
      <c r="N163" s="6" t="s">
        <v>1010</v>
      </c>
      <c r="O163" s="3" t="s">
        <v>42</v>
      </c>
      <c r="P163" s="3" t="s">
        <v>43</v>
      </c>
    </row>
    <row r="164" customFormat="false" ht="25" hidden="false" customHeight="false" outlineLevel="0" collapsed="false">
      <c r="A164" s="3" t="s">
        <v>997</v>
      </c>
      <c r="B164" s="4"/>
      <c r="C164" s="4"/>
      <c r="D164" s="5" t="s">
        <v>1011</v>
      </c>
      <c r="E164" s="6" t="s">
        <v>468</v>
      </c>
      <c r="F164" s="6" t="s">
        <v>586</v>
      </c>
      <c r="G164" s="6" t="s">
        <v>108</v>
      </c>
      <c r="H164" s="6" t="s">
        <v>1012</v>
      </c>
      <c r="I164" s="6" t="s">
        <v>1013</v>
      </c>
      <c r="J164" s="3" t="s">
        <v>25</v>
      </c>
      <c r="K164" s="3" t="s">
        <v>1002</v>
      </c>
      <c r="L164" s="3" t="s">
        <v>26</v>
      </c>
      <c r="M164" s="6" t="s">
        <v>469</v>
      </c>
      <c r="N164" s="6" t="s">
        <v>667</v>
      </c>
      <c r="O164" s="3" t="s">
        <v>42</v>
      </c>
      <c r="P164" s="3" t="s">
        <v>43</v>
      </c>
    </row>
    <row r="165" customFormat="false" ht="25" hidden="false" customHeight="false" outlineLevel="0" collapsed="false">
      <c r="A165" s="3" t="s">
        <v>997</v>
      </c>
      <c r="B165" s="4"/>
      <c r="C165" s="4"/>
      <c r="D165" s="5" t="s">
        <v>1014</v>
      </c>
      <c r="E165" s="6" t="s">
        <v>164</v>
      </c>
      <c r="F165" s="6" t="s">
        <v>1015</v>
      </c>
      <c r="G165" s="6" t="s">
        <v>978</v>
      </c>
      <c r="H165" s="6" t="s">
        <v>1016</v>
      </c>
      <c r="I165" s="6" t="s">
        <v>1017</v>
      </c>
      <c r="J165" s="3" t="s">
        <v>25</v>
      </c>
      <c r="K165" s="3" t="s">
        <v>1002</v>
      </c>
      <c r="L165" s="3" t="s">
        <v>26</v>
      </c>
      <c r="M165" s="6" t="s">
        <v>168</v>
      </c>
      <c r="N165" s="6" t="s">
        <v>1018</v>
      </c>
      <c r="O165" s="3" t="s">
        <v>42</v>
      </c>
      <c r="P165" s="3" t="s">
        <v>43</v>
      </c>
    </row>
    <row r="166" customFormat="false" ht="13.45" hidden="false" customHeight="false" outlineLevel="0" collapsed="false">
      <c r="A166" s="3" t="s">
        <v>1019</v>
      </c>
      <c r="B166" s="4"/>
      <c r="C166" s="4"/>
      <c r="D166" s="5" t="s">
        <v>1020</v>
      </c>
      <c r="E166" s="6" t="s">
        <v>33</v>
      </c>
      <c r="F166" s="6" t="s">
        <v>1021</v>
      </c>
      <c r="G166" s="6" t="s">
        <v>22</v>
      </c>
      <c r="H166" s="6" t="s">
        <v>1022</v>
      </c>
      <c r="I166" s="6" t="s">
        <v>1023</v>
      </c>
      <c r="J166" s="3" t="s">
        <v>38</v>
      </c>
      <c r="K166" s="3" t="s">
        <v>82</v>
      </c>
      <c r="L166" s="3" t="s">
        <v>26</v>
      </c>
      <c r="M166" s="6" t="s">
        <v>40</v>
      </c>
      <c r="N166" s="6" t="s">
        <v>1010</v>
      </c>
      <c r="O166" s="3" t="s">
        <v>42</v>
      </c>
      <c r="P166" s="3" t="s">
        <v>525</v>
      </c>
    </row>
    <row r="167" customFormat="false" ht="13.45" hidden="false" customHeight="false" outlineLevel="0" collapsed="false">
      <c r="A167" s="3" t="s">
        <v>1024</v>
      </c>
      <c r="B167" s="4"/>
      <c r="C167" s="3" t="s">
        <v>18</v>
      </c>
      <c r="D167" s="5" t="s">
        <v>1025</v>
      </c>
      <c r="E167" s="6" t="s">
        <v>331</v>
      </c>
      <c r="F167" s="6" t="s">
        <v>172</v>
      </c>
      <c r="G167" s="6" t="s">
        <v>407</v>
      </c>
      <c r="H167" s="6" t="s">
        <v>936</v>
      </c>
      <c r="I167" s="6" t="s">
        <v>1026</v>
      </c>
      <c r="J167" s="3" t="s">
        <v>38</v>
      </c>
      <c r="K167" s="3" t="s">
        <v>82</v>
      </c>
      <c r="L167" s="3" t="s">
        <v>233</v>
      </c>
      <c r="M167" s="6" t="s">
        <v>168</v>
      </c>
      <c r="N167" s="6" t="s">
        <v>1027</v>
      </c>
      <c r="O167" s="6" t="s">
        <v>1028</v>
      </c>
      <c r="P167" s="3" t="s">
        <v>162</v>
      </c>
    </row>
    <row r="168" customFormat="false" ht="13.45" hidden="false" customHeight="false" outlineLevel="0" collapsed="false">
      <c r="A168" s="3" t="s">
        <v>1024</v>
      </c>
      <c r="B168" s="4"/>
      <c r="C168" s="3" t="s">
        <v>18</v>
      </c>
      <c r="D168" s="5" t="s">
        <v>1029</v>
      </c>
      <c r="E168" s="6" t="s">
        <v>164</v>
      </c>
      <c r="F168" s="6" t="s">
        <v>335</v>
      </c>
      <c r="G168" s="6" t="s">
        <v>602</v>
      </c>
      <c r="H168" s="6" t="s">
        <v>614</v>
      </c>
      <c r="I168" s="6" t="s">
        <v>1030</v>
      </c>
      <c r="J168" s="3" t="s">
        <v>38</v>
      </c>
      <c r="K168" s="3" t="s">
        <v>82</v>
      </c>
      <c r="L168" s="3" t="s">
        <v>233</v>
      </c>
      <c r="M168" s="6" t="s">
        <v>168</v>
      </c>
      <c r="N168" s="6" t="s">
        <v>1031</v>
      </c>
      <c r="O168" s="6" t="s">
        <v>1032</v>
      </c>
      <c r="P168" s="3" t="s">
        <v>162</v>
      </c>
    </row>
    <row r="169" customFormat="false" ht="13.45" hidden="false" customHeight="false" outlineLevel="0" collapsed="false">
      <c r="A169" s="3" t="s">
        <v>1024</v>
      </c>
      <c r="B169" s="4"/>
      <c r="C169" s="3" t="s">
        <v>18</v>
      </c>
      <c r="D169" s="5" t="s">
        <v>1033</v>
      </c>
      <c r="E169" s="6" t="s">
        <v>468</v>
      </c>
      <c r="F169" s="6" t="s">
        <v>1034</v>
      </c>
      <c r="G169" s="6" t="s">
        <v>127</v>
      </c>
      <c r="H169" s="6" t="s">
        <v>1035</v>
      </c>
      <c r="I169" s="6" t="s">
        <v>1036</v>
      </c>
      <c r="J169" s="3" t="s">
        <v>38</v>
      </c>
      <c r="K169" s="3" t="s">
        <v>82</v>
      </c>
      <c r="L169" s="3" t="s">
        <v>233</v>
      </c>
      <c r="M169" s="6" t="s">
        <v>469</v>
      </c>
      <c r="N169" s="6" t="s">
        <v>161</v>
      </c>
      <c r="O169" s="6" t="s">
        <v>1037</v>
      </c>
      <c r="P169" s="3" t="s">
        <v>162</v>
      </c>
    </row>
    <row r="170" customFormat="false" ht="13.45" hidden="false" customHeight="false" outlineLevel="0" collapsed="false">
      <c r="A170" s="3" t="s">
        <v>1038</v>
      </c>
      <c r="B170" s="4"/>
      <c r="C170" s="4"/>
      <c r="D170" s="5" t="s">
        <v>1039</v>
      </c>
      <c r="E170" s="6" t="s">
        <v>719</v>
      </c>
      <c r="F170" s="6" t="s">
        <v>1040</v>
      </c>
      <c r="G170" s="6" t="s">
        <v>390</v>
      </c>
      <c r="H170" s="6" t="s">
        <v>874</v>
      </c>
      <c r="I170" s="6" t="s">
        <v>1041</v>
      </c>
      <c r="J170" s="3" t="s">
        <v>25</v>
      </c>
      <c r="K170" s="3" t="s">
        <v>26</v>
      </c>
      <c r="L170" s="3" t="s">
        <v>26</v>
      </c>
      <c r="M170" s="6" t="s">
        <v>516</v>
      </c>
      <c r="N170" s="6" t="s">
        <v>1042</v>
      </c>
      <c r="O170" s="3" t="s">
        <v>42</v>
      </c>
      <c r="P170" s="3" t="s">
        <v>1043</v>
      </c>
    </row>
    <row r="171" customFormat="false" ht="13.45" hidden="false" customHeight="false" outlineLevel="0" collapsed="false">
      <c r="A171" s="3" t="s">
        <v>1044</v>
      </c>
      <c r="B171" s="4"/>
      <c r="C171" s="4"/>
      <c r="D171" s="5" t="s">
        <v>1045</v>
      </c>
      <c r="E171" s="6" t="s">
        <v>1046</v>
      </c>
      <c r="F171" s="6" t="s">
        <v>1047</v>
      </c>
      <c r="G171" s="6" t="s">
        <v>1048</v>
      </c>
      <c r="H171" s="6" t="s">
        <v>1049</v>
      </c>
      <c r="I171" s="6" t="s">
        <v>1050</v>
      </c>
      <c r="J171" s="3" t="s">
        <v>25</v>
      </c>
      <c r="K171" s="3" t="s">
        <v>26</v>
      </c>
      <c r="L171" s="3" t="s">
        <v>26</v>
      </c>
      <c r="M171" s="6" t="s">
        <v>393</v>
      </c>
      <c r="N171" s="6" t="s">
        <v>1051</v>
      </c>
      <c r="O171" s="3" t="s">
        <v>42</v>
      </c>
      <c r="P171" s="3" t="s">
        <v>162</v>
      </c>
    </row>
    <row r="172" customFormat="false" ht="13.45" hidden="false" customHeight="false" outlineLevel="0" collapsed="false">
      <c r="A172" s="3" t="s">
        <v>1052</v>
      </c>
      <c r="B172" s="4"/>
      <c r="C172" s="4"/>
      <c r="D172" s="5" t="s">
        <v>1053</v>
      </c>
      <c r="E172" s="6" t="s">
        <v>1054</v>
      </c>
      <c r="F172" s="6" t="s">
        <v>1055</v>
      </c>
      <c r="G172" s="6" t="s">
        <v>457</v>
      </c>
      <c r="H172" s="6" t="s">
        <v>322</v>
      </c>
      <c r="I172" s="6" t="s">
        <v>1056</v>
      </c>
      <c r="J172" s="3" t="s">
        <v>38</v>
      </c>
      <c r="K172" s="3" t="s">
        <v>18</v>
      </c>
      <c r="L172" s="3" t="s">
        <v>197</v>
      </c>
      <c r="M172" s="6" t="s">
        <v>93</v>
      </c>
      <c r="N172" s="6" t="s">
        <v>359</v>
      </c>
      <c r="O172" s="3" t="s">
        <v>42</v>
      </c>
      <c r="P172" s="3" t="s">
        <v>329</v>
      </c>
    </row>
    <row r="173" customFormat="false" ht="13.45" hidden="false" customHeight="false" outlineLevel="0" collapsed="false">
      <c r="A173" s="3" t="s">
        <v>1052</v>
      </c>
      <c r="B173" s="4"/>
      <c r="C173" s="4"/>
      <c r="D173" s="5" t="s">
        <v>1057</v>
      </c>
      <c r="E173" s="6" t="s">
        <v>883</v>
      </c>
      <c r="F173" s="6" t="s">
        <v>1058</v>
      </c>
      <c r="G173" s="6" t="s">
        <v>781</v>
      </c>
      <c r="H173" s="6" t="s">
        <v>1059</v>
      </c>
      <c r="I173" s="6" t="s">
        <v>1060</v>
      </c>
      <c r="J173" s="3" t="s">
        <v>38</v>
      </c>
      <c r="K173" s="3" t="s">
        <v>18</v>
      </c>
      <c r="L173" s="3" t="s">
        <v>197</v>
      </c>
      <c r="M173" s="6" t="s">
        <v>889</v>
      </c>
      <c r="N173" s="6" t="s">
        <v>1061</v>
      </c>
      <c r="O173" s="3" t="s">
        <v>42</v>
      </c>
      <c r="P173" s="3" t="s">
        <v>329</v>
      </c>
    </row>
    <row r="174" customFormat="false" ht="13.45" hidden="false" customHeight="false" outlineLevel="0" collapsed="false">
      <c r="A174" s="3" t="s">
        <v>1052</v>
      </c>
      <c r="B174" s="4"/>
      <c r="C174" s="4"/>
      <c r="D174" s="5" t="s">
        <v>1062</v>
      </c>
      <c r="E174" s="6" t="s">
        <v>625</v>
      </c>
      <c r="F174" s="6" t="s">
        <v>638</v>
      </c>
      <c r="G174" s="6" t="s">
        <v>157</v>
      </c>
      <c r="H174" s="6" t="s">
        <v>1063</v>
      </c>
      <c r="I174" s="6" t="s">
        <v>1064</v>
      </c>
      <c r="J174" s="3" t="s">
        <v>38</v>
      </c>
      <c r="K174" s="3" t="s">
        <v>18</v>
      </c>
      <c r="L174" s="3" t="s">
        <v>197</v>
      </c>
      <c r="M174" s="6" t="s">
        <v>629</v>
      </c>
      <c r="N174" s="6" t="s">
        <v>328</v>
      </c>
      <c r="O174" s="3" t="s">
        <v>42</v>
      </c>
      <c r="P174" s="3" t="s">
        <v>329</v>
      </c>
    </row>
    <row r="175" customFormat="false" ht="13.45" hidden="false" customHeight="false" outlineLevel="0" collapsed="false">
      <c r="A175" s="3" t="s">
        <v>1052</v>
      </c>
      <c r="B175" s="4"/>
      <c r="C175" s="4"/>
      <c r="D175" s="5" t="s">
        <v>1065</v>
      </c>
      <c r="E175" s="6" t="s">
        <v>838</v>
      </c>
      <c r="F175" s="6" t="s">
        <v>1066</v>
      </c>
      <c r="G175" s="6" t="s">
        <v>157</v>
      </c>
      <c r="H175" s="6" t="s">
        <v>80</v>
      </c>
      <c r="I175" s="6" t="s">
        <v>1067</v>
      </c>
      <c r="J175" s="3" t="s">
        <v>38</v>
      </c>
      <c r="K175" s="3" t="s">
        <v>18</v>
      </c>
      <c r="L175" s="3" t="s">
        <v>197</v>
      </c>
      <c r="M175" s="6" t="s">
        <v>841</v>
      </c>
      <c r="N175" s="6" t="s">
        <v>1068</v>
      </c>
      <c r="O175" s="3" t="s">
        <v>42</v>
      </c>
      <c r="P175" s="3" t="s">
        <v>329</v>
      </c>
    </row>
    <row r="176" customFormat="false" ht="13.45" hidden="false" customHeight="false" outlineLevel="0" collapsed="false">
      <c r="A176" s="3" t="s">
        <v>1069</v>
      </c>
      <c r="B176" s="4"/>
      <c r="C176" s="3" t="s">
        <v>18</v>
      </c>
      <c r="D176" s="5" t="s">
        <v>1070</v>
      </c>
      <c r="E176" s="6" t="s">
        <v>183</v>
      </c>
      <c r="F176" s="6" t="s">
        <v>1071</v>
      </c>
      <c r="G176" s="6" t="s">
        <v>58</v>
      </c>
      <c r="H176" s="6" t="s">
        <v>1072</v>
      </c>
      <c r="I176" s="6" t="s">
        <v>1073</v>
      </c>
      <c r="J176" s="3" t="s">
        <v>25</v>
      </c>
      <c r="K176" s="3" t="s">
        <v>26</v>
      </c>
      <c r="L176" s="3" t="s">
        <v>26</v>
      </c>
      <c r="M176" s="6" t="s">
        <v>188</v>
      </c>
      <c r="N176" s="6" t="s">
        <v>1074</v>
      </c>
      <c r="O176" s="6" t="s">
        <v>1075</v>
      </c>
      <c r="P176" s="3" t="s">
        <v>271</v>
      </c>
    </row>
    <row r="177" customFormat="false" ht="13.45" hidden="false" customHeight="false" outlineLevel="0" collapsed="false">
      <c r="A177" s="3" t="s">
        <v>1076</v>
      </c>
      <c r="B177" s="4"/>
      <c r="C177" s="4"/>
      <c r="D177" s="5" t="s">
        <v>1077</v>
      </c>
      <c r="E177" s="6" t="s">
        <v>1078</v>
      </c>
      <c r="F177" s="6" t="s">
        <v>1079</v>
      </c>
      <c r="G177" s="6" t="s">
        <v>127</v>
      </c>
      <c r="H177" s="3" t="s">
        <v>1080</v>
      </c>
      <c r="I177" s="3" t="s">
        <v>1080</v>
      </c>
      <c r="J177" s="3" t="s">
        <v>25</v>
      </c>
      <c r="K177" s="3" t="s">
        <v>26</v>
      </c>
      <c r="L177" s="3" t="s">
        <v>26</v>
      </c>
      <c r="M177" s="3" t="s">
        <v>1080</v>
      </c>
      <c r="N177" s="6" t="s">
        <v>1081</v>
      </c>
      <c r="O177" s="3" t="s">
        <v>42</v>
      </c>
      <c r="P177" s="3" t="s">
        <v>486</v>
      </c>
    </row>
    <row r="178" customFormat="false" ht="13.45" hidden="false" customHeight="false" outlineLevel="0" collapsed="false">
      <c r="A178" s="3" t="s">
        <v>1076</v>
      </c>
      <c r="B178" s="4"/>
      <c r="C178" s="4"/>
      <c r="D178" s="5" t="s">
        <v>1082</v>
      </c>
      <c r="E178" s="6" t="s">
        <v>388</v>
      </c>
      <c r="F178" s="6" t="s">
        <v>1083</v>
      </c>
      <c r="G178" s="6" t="s">
        <v>1084</v>
      </c>
      <c r="H178" s="3" t="s">
        <v>1080</v>
      </c>
      <c r="I178" s="3" t="s">
        <v>1080</v>
      </c>
      <c r="J178" s="3" t="s">
        <v>25</v>
      </c>
      <c r="K178" s="3" t="s">
        <v>26</v>
      </c>
      <c r="L178" s="3" t="s">
        <v>26</v>
      </c>
      <c r="M178" s="3" t="s">
        <v>1080</v>
      </c>
      <c r="N178" s="6" t="s">
        <v>1085</v>
      </c>
      <c r="O178" s="3" t="s">
        <v>42</v>
      </c>
      <c r="P178" s="3" t="s">
        <v>486</v>
      </c>
    </row>
    <row r="179" customFormat="false" ht="13.45" hidden="false" customHeight="false" outlineLevel="0" collapsed="false">
      <c r="A179" s="3" t="s">
        <v>1086</v>
      </c>
      <c r="B179" s="4"/>
      <c r="C179" s="3" t="s">
        <v>1087</v>
      </c>
      <c r="D179" s="5" t="s">
        <v>1088</v>
      </c>
      <c r="E179" s="6" t="s">
        <v>388</v>
      </c>
      <c r="F179" s="6" t="s">
        <v>1089</v>
      </c>
      <c r="G179" s="6" t="s">
        <v>1090</v>
      </c>
      <c r="H179" s="6" t="s">
        <v>1091</v>
      </c>
      <c r="I179" s="6" t="s">
        <v>1092</v>
      </c>
      <c r="J179" s="3" t="s">
        <v>25</v>
      </c>
      <c r="K179" s="3" t="s">
        <v>26</v>
      </c>
      <c r="L179" s="3" t="s">
        <v>26</v>
      </c>
      <c r="M179" s="6" t="s">
        <v>1048</v>
      </c>
      <c r="N179" s="6" t="s">
        <v>1093</v>
      </c>
      <c r="O179" s="6" t="s">
        <v>1094</v>
      </c>
      <c r="P179" s="3" t="s">
        <v>1095</v>
      </c>
    </row>
    <row r="180" customFormat="false" ht="13.45" hidden="false" customHeight="false" outlineLevel="0" collapsed="false">
      <c r="A180" s="3" t="s">
        <v>1096</v>
      </c>
      <c r="B180" s="4"/>
      <c r="C180" s="3" t="s">
        <v>18</v>
      </c>
      <c r="D180" s="5" t="s">
        <v>1097</v>
      </c>
      <c r="E180" s="6" t="s">
        <v>883</v>
      </c>
      <c r="F180" s="6" t="s">
        <v>1098</v>
      </c>
      <c r="G180" s="6" t="s">
        <v>185</v>
      </c>
      <c r="H180" s="6" t="s">
        <v>1099</v>
      </c>
      <c r="I180" s="6" t="s">
        <v>1100</v>
      </c>
      <c r="J180" s="3" t="s">
        <v>38</v>
      </c>
      <c r="K180" s="3" t="s">
        <v>82</v>
      </c>
      <c r="L180" s="3" t="s">
        <v>26</v>
      </c>
      <c r="M180" s="6" t="s">
        <v>889</v>
      </c>
      <c r="N180" s="6" t="s">
        <v>151</v>
      </c>
      <c r="O180" s="6" t="s">
        <v>1101</v>
      </c>
      <c r="P180" s="3" t="s">
        <v>30</v>
      </c>
    </row>
    <row r="181" customFormat="false" ht="13.45" hidden="false" customHeight="false" outlineLevel="0" collapsed="false">
      <c r="A181" s="3" t="s">
        <v>1102</v>
      </c>
      <c r="B181" s="4"/>
      <c r="C181" s="4"/>
      <c r="D181" s="5" t="s">
        <v>1103</v>
      </c>
      <c r="E181" s="6" t="s">
        <v>164</v>
      </c>
      <c r="F181" s="6" t="s">
        <v>1104</v>
      </c>
      <c r="G181" s="6" t="s">
        <v>634</v>
      </c>
      <c r="H181" s="6" t="s">
        <v>1105</v>
      </c>
      <c r="I181" s="6" t="s">
        <v>1106</v>
      </c>
      <c r="J181" s="3" t="s">
        <v>25</v>
      </c>
      <c r="K181" s="3" t="s">
        <v>26</v>
      </c>
      <c r="L181" s="3" t="s">
        <v>26</v>
      </c>
      <c r="M181" s="6" t="s">
        <v>168</v>
      </c>
      <c r="N181" s="6" t="s">
        <v>1107</v>
      </c>
      <c r="O181" s="3" t="s">
        <v>42</v>
      </c>
      <c r="P181" s="3" t="s">
        <v>1043</v>
      </c>
    </row>
    <row r="182" customFormat="false" ht="13.45" hidden="false" customHeight="false" outlineLevel="0" collapsed="false">
      <c r="A182" s="3" t="s">
        <v>1102</v>
      </c>
      <c r="B182" s="4"/>
      <c r="C182" s="4"/>
      <c r="D182" s="5" t="s">
        <v>1108</v>
      </c>
      <c r="E182" s="6" t="s">
        <v>405</v>
      </c>
      <c r="F182" s="6" t="s">
        <v>1109</v>
      </c>
      <c r="G182" s="6" t="s">
        <v>148</v>
      </c>
      <c r="H182" s="6" t="s">
        <v>1110</v>
      </c>
      <c r="I182" s="6" t="s">
        <v>1111</v>
      </c>
      <c r="J182" s="3" t="s">
        <v>25</v>
      </c>
      <c r="K182" s="3" t="s">
        <v>26</v>
      </c>
      <c r="L182" s="3" t="s">
        <v>26</v>
      </c>
      <c r="M182" s="6" t="s">
        <v>410</v>
      </c>
      <c r="N182" s="6" t="s">
        <v>1112</v>
      </c>
      <c r="O182" s="3" t="s">
        <v>42</v>
      </c>
      <c r="P182" s="3" t="s">
        <v>1113</v>
      </c>
    </row>
    <row r="183" customFormat="false" ht="13.45" hidden="false" customHeight="false" outlineLevel="0" collapsed="false">
      <c r="A183" s="3" t="s">
        <v>1114</v>
      </c>
      <c r="B183" s="4"/>
      <c r="C183" s="4"/>
      <c r="D183" s="5" t="s">
        <v>1115</v>
      </c>
      <c r="E183" s="6" t="s">
        <v>116</v>
      </c>
      <c r="F183" s="6" t="s">
        <v>1116</v>
      </c>
      <c r="G183" s="6" t="s">
        <v>134</v>
      </c>
      <c r="H183" s="6" t="s">
        <v>159</v>
      </c>
      <c r="I183" s="6" t="s">
        <v>1117</v>
      </c>
      <c r="J183" s="3" t="s">
        <v>25</v>
      </c>
      <c r="K183" s="3" t="s">
        <v>26</v>
      </c>
      <c r="L183" s="3" t="s">
        <v>26</v>
      </c>
      <c r="M183" s="6" t="s">
        <v>121</v>
      </c>
      <c r="N183" s="6" t="s">
        <v>1118</v>
      </c>
      <c r="O183" s="3" t="s">
        <v>42</v>
      </c>
      <c r="P183" s="3" t="s">
        <v>43</v>
      </c>
    </row>
    <row r="184" customFormat="false" ht="13.45" hidden="false" customHeight="false" outlineLevel="0" collapsed="false">
      <c r="A184" s="3" t="s">
        <v>1114</v>
      </c>
      <c r="B184" s="4"/>
      <c r="C184" s="4"/>
      <c r="D184" s="5" t="s">
        <v>1119</v>
      </c>
      <c r="E184" s="6" t="s">
        <v>397</v>
      </c>
      <c r="F184" s="6" t="s">
        <v>1120</v>
      </c>
      <c r="G184" s="6" t="s">
        <v>1121</v>
      </c>
      <c r="H184" s="6" t="s">
        <v>1122</v>
      </c>
      <c r="I184" s="6" t="s">
        <v>1123</v>
      </c>
      <c r="J184" s="3" t="s">
        <v>25</v>
      </c>
      <c r="K184" s="3" t="s">
        <v>26</v>
      </c>
      <c r="L184" s="3" t="s">
        <v>26</v>
      </c>
      <c r="M184" s="6" t="s">
        <v>401</v>
      </c>
      <c r="N184" s="6" t="s">
        <v>1124</v>
      </c>
      <c r="O184" s="3" t="s">
        <v>42</v>
      </c>
      <c r="P184" s="3" t="s">
        <v>43</v>
      </c>
    </row>
    <row r="185" customFormat="false" ht="13.45" hidden="false" customHeight="false" outlineLevel="0" collapsed="false">
      <c r="A185" s="3" t="s">
        <v>1114</v>
      </c>
      <c r="B185" s="3" t="s">
        <v>1125</v>
      </c>
      <c r="C185" s="4"/>
      <c r="D185" s="5" t="s">
        <v>1126</v>
      </c>
      <c r="E185" s="6" t="s">
        <v>106</v>
      </c>
      <c r="F185" s="6" t="s">
        <v>1127</v>
      </c>
      <c r="G185" s="6" t="s">
        <v>350</v>
      </c>
      <c r="H185" s="6" t="s">
        <v>1128</v>
      </c>
      <c r="I185" s="6" t="s">
        <v>1129</v>
      </c>
      <c r="J185" s="3" t="s">
        <v>25</v>
      </c>
      <c r="K185" s="3" t="s">
        <v>26</v>
      </c>
      <c r="L185" s="3" t="s">
        <v>26</v>
      </c>
      <c r="M185" s="6" t="s">
        <v>111</v>
      </c>
      <c r="N185" s="6" t="s">
        <v>667</v>
      </c>
      <c r="O185" s="3" t="s">
        <v>42</v>
      </c>
      <c r="P185" s="3" t="s">
        <v>43</v>
      </c>
    </row>
    <row r="186" customFormat="false" ht="13.45" hidden="false" customHeight="false" outlineLevel="0" collapsed="false">
      <c r="A186" s="3" t="s">
        <v>1114</v>
      </c>
      <c r="B186" s="4"/>
      <c r="C186" s="4"/>
      <c r="D186" s="5" t="s">
        <v>1130</v>
      </c>
      <c r="E186" s="6" t="s">
        <v>56</v>
      </c>
      <c r="F186" s="6" t="s">
        <v>1131</v>
      </c>
      <c r="G186" s="6" t="s">
        <v>653</v>
      </c>
      <c r="H186" s="6" t="s">
        <v>1132</v>
      </c>
      <c r="I186" s="6" t="s">
        <v>1133</v>
      </c>
      <c r="J186" s="3" t="s">
        <v>25</v>
      </c>
      <c r="K186" s="3" t="s">
        <v>26</v>
      </c>
      <c r="L186" s="3" t="s">
        <v>26</v>
      </c>
      <c r="M186" s="6" t="s">
        <v>61</v>
      </c>
      <c r="N186" s="6" t="s">
        <v>1134</v>
      </c>
      <c r="O186" s="3" t="s">
        <v>42</v>
      </c>
      <c r="P186" s="3" t="s">
        <v>43</v>
      </c>
    </row>
    <row r="187" customFormat="false" ht="13.45" hidden="false" customHeight="false" outlineLevel="0" collapsed="false">
      <c r="A187" s="3" t="s">
        <v>1114</v>
      </c>
      <c r="B187" s="3" t="s">
        <v>1125</v>
      </c>
      <c r="C187" s="4"/>
      <c r="D187" s="5" t="s">
        <v>1135</v>
      </c>
      <c r="E187" s="6" t="s">
        <v>1136</v>
      </c>
      <c r="F187" s="6" t="s">
        <v>1137</v>
      </c>
      <c r="G187" s="6" t="s">
        <v>350</v>
      </c>
      <c r="H187" s="6" t="s">
        <v>1138</v>
      </c>
      <c r="I187" s="6" t="s">
        <v>1139</v>
      </c>
      <c r="J187" s="3" t="s">
        <v>25</v>
      </c>
      <c r="K187" s="3" t="s">
        <v>26</v>
      </c>
      <c r="L187" s="3" t="s">
        <v>26</v>
      </c>
      <c r="M187" s="6" t="s">
        <v>531</v>
      </c>
      <c r="N187" s="6" t="s">
        <v>1018</v>
      </c>
      <c r="O187" s="3" t="s">
        <v>42</v>
      </c>
      <c r="P187" s="3" t="s">
        <v>43</v>
      </c>
    </row>
    <row r="188" customFormat="false" ht="13.45" hidden="false" customHeight="false" outlineLevel="0" collapsed="false">
      <c r="A188" s="3" t="s">
        <v>1140</v>
      </c>
      <c r="B188" s="4"/>
      <c r="C188" s="4"/>
      <c r="D188" s="5" t="s">
        <v>1141</v>
      </c>
      <c r="E188" s="6" t="s">
        <v>331</v>
      </c>
      <c r="F188" s="3" t="s">
        <v>203</v>
      </c>
      <c r="G188" s="3" t="s">
        <v>203</v>
      </c>
      <c r="H188" s="3" t="s">
        <v>203</v>
      </c>
      <c r="I188" s="3" t="s">
        <v>203</v>
      </c>
      <c r="J188" s="3" t="s">
        <v>25</v>
      </c>
      <c r="K188" s="3" t="s">
        <v>26</v>
      </c>
      <c r="L188" s="3" t="s">
        <v>26</v>
      </c>
      <c r="M188" s="6" t="s">
        <v>168</v>
      </c>
      <c r="N188" s="6" t="s">
        <v>1142</v>
      </c>
      <c r="O188" s="3" t="s">
        <v>42</v>
      </c>
      <c r="P188" s="3" t="s">
        <v>43</v>
      </c>
    </row>
    <row r="189" customFormat="false" ht="13.45" hidden="false" customHeight="false" outlineLevel="0" collapsed="false">
      <c r="A189" s="3" t="s">
        <v>1143</v>
      </c>
      <c r="B189" s="4"/>
      <c r="C189" s="3" t="s">
        <v>18</v>
      </c>
      <c r="D189" s="5" t="s">
        <v>1144</v>
      </c>
      <c r="E189" s="6" t="s">
        <v>1145</v>
      </c>
      <c r="F189" s="6" t="s">
        <v>1146</v>
      </c>
      <c r="G189" s="6" t="s">
        <v>148</v>
      </c>
      <c r="H189" s="6" t="s">
        <v>1147</v>
      </c>
      <c r="I189" s="6" t="s">
        <v>1148</v>
      </c>
      <c r="J189" s="3" t="s">
        <v>25</v>
      </c>
      <c r="K189" s="3" t="s">
        <v>26</v>
      </c>
      <c r="L189" s="3" t="s">
        <v>26</v>
      </c>
      <c r="M189" s="6" t="s">
        <v>566</v>
      </c>
      <c r="N189" s="6" t="s">
        <v>759</v>
      </c>
      <c r="O189" s="6" t="s">
        <v>1149</v>
      </c>
      <c r="P189" s="3" t="s">
        <v>525</v>
      </c>
    </row>
    <row r="190" customFormat="false" ht="13.45" hidden="false" customHeight="false" outlineLevel="0" collapsed="false">
      <c r="A190" s="3" t="s">
        <v>1150</v>
      </c>
      <c r="B190" s="4"/>
      <c r="C190" s="4"/>
      <c r="D190" s="5" t="s">
        <v>1151</v>
      </c>
      <c r="E190" s="6" t="s">
        <v>331</v>
      </c>
      <c r="F190" s="6" t="s">
        <v>1152</v>
      </c>
      <c r="G190" s="6" t="s">
        <v>127</v>
      </c>
      <c r="H190" s="6" t="s">
        <v>1153</v>
      </c>
      <c r="I190" s="6" t="s">
        <v>1154</v>
      </c>
      <c r="J190" s="3" t="s">
        <v>25</v>
      </c>
      <c r="K190" s="3" t="s">
        <v>26</v>
      </c>
      <c r="L190" s="3" t="s">
        <v>26</v>
      </c>
      <c r="M190" s="6" t="s">
        <v>168</v>
      </c>
      <c r="N190" s="6" t="s">
        <v>41</v>
      </c>
      <c r="O190" s="3" t="s">
        <v>42</v>
      </c>
      <c r="P190" s="3" t="s">
        <v>162</v>
      </c>
    </row>
    <row r="191" customFormat="false" ht="13.45" hidden="false" customHeight="false" outlineLevel="0" collapsed="false">
      <c r="A191" s="3" t="s">
        <v>1155</v>
      </c>
      <c r="B191" s="4"/>
      <c r="C191" s="4"/>
      <c r="D191" s="5" t="s">
        <v>1156</v>
      </c>
      <c r="E191" s="6" t="s">
        <v>1157</v>
      </c>
      <c r="F191" s="6" t="s">
        <v>1158</v>
      </c>
      <c r="G191" s="6" t="s">
        <v>1159</v>
      </c>
      <c r="H191" s="6" t="s">
        <v>1160</v>
      </c>
      <c r="I191" s="6" t="s">
        <v>1161</v>
      </c>
      <c r="J191" s="3" t="s">
        <v>25</v>
      </c>
      <c r="K191" s="3" t="s">
        <v>26</v>
      </c>
      <c r="L191" s="3" t="s">
        <v>26</v>
      </c>
      <c r="M191" s="6" t="s">
        <v>776</v>
      </c>
      <c r="N191" s="6" t="s">
        <v>517</v>
      </c>
      <c r="O191" s="3" t="s">
        <v>42</v>
      </c>
      <c r="P191" s="3" t="s">
        <v>162</v>
      </c>
    </row>
    <row r="192" customFormat="false" ht="13.45" hidden="false" customHeight="false" outlineLevel="0" collapsed="false">
      <c r="A192" s="3" t="s">
        <v>1155</v>
      </c>
      <c r="B192" s="3" t="s">
        <v>45</v>
      </c>
      <c r="C192" s="4"/>
      <c r="D192" s="5" t="s">
        <v>1162</v>
      </c>
      <c r="E192" s="6" t="s">
        <v>125</v>
      </c>
      <c r="F192" s="6" t="s">
        <v>1163</v>
      </c>
      <c r="G192" s="6" t="s">
        <v>1164</v>
      </c>
      <c r="H192" s="3" t="s">
        <v>167</v>
      </c>
      <c r="I192" s="3" t="s">
        <v>167</v>
      </c>
      <c r="J192" s="3" t="s">
        <v>25</v>
      </c>
      <c r="K192" s="3" t="s">
        <v>26</v>
      </c>
      <c r="L192" s="3" t="s">
        <v>26</v>
      </c>
      <c r="M192" s="3" t="s">
        <v>167</v>
      </c>
      <c r="N192" s="6" t="s">
        <v>1165</v>
      </c>
      <c r="O192" s="3" t="s">
        <v>42</v>
      </c>
      <c r="P192" s="3" t="s">
        <v>162</v>
      </c>
    </row>
    <row r="193" customFormat="false" ht="13.45" hidden="false" customHeight="false" outlineLevel="0" collapsed="false">
      <c r="A193" s="3" t="s">
        <v>1166</v>
      </c>
      <c r="B193" s="4"/>
      <c r="C193" s="4"/>
      <c r="D193" s="5" t="s">
        <v>1167</v>
      </c>
      <c r="E193" s="6" t="s">
        <v>1168</v>
      </c>
      <c r="F193" s="3" t="s">
        <v>483</v>
      </c>
      <c r="G193" s="3" t="s">
        <v>483</v>
      </c>
      <c r="H193" s="3" t="s">
        <v>483</v>
      </c>
      <c r="I193" s="3" t="s">
        <v>483</v>
      </c>
      <c r="J193" s="3" t="s">
        <v>25</v>
      </c>
      <c r="K193" s="3" t="s">
        <v>26</v>
      </c>
      <c r="L193" s="3" t="s">
        <v>26</v>
      </c>
      <c r="M193" s="6" t="s">
        <v>1169</v>
      </c>
      <c r="N193" s="6" t="s">
        <v>1170</v>
      </c>
      <c r="O193" s="3" t="s">
        <v>42</v>
      </c>
      <c r="P193" s="3" t="s">
        <v>486</v>
      </c>
    </row>
    <row r="194" customFormat="false" ht="13.45" hidden="false" customHeight="false" outlineLevel="0" collapsed="false">
      <c r="A194" s="3" t="s">
        <v>1166</v>
      </c>
      <c r="B194" s="4"/>
      <c r="C194" s="3" t="s">
        <v>18</v>
      </c>
      <c r="D194" s="5" t="s">
        <v>1171</v>
      </c>
      <c r="E194" s="6" t="s">
        <v>139</v>
      </c>
      <c r="F194" s="3" t="s">
        <v>483</v>
      </c>
      <c r="G194" s="3" t="s">
        <v>483</v>
      </c>
      <c r="H194" s="3" t="s">
        <v>483</v>
      </c>
      <c r="I194" s="3" t="s">
        <v>483</v>
      </c>
      <c r="J194" s="3" t="s">
        <v>25</v>
      </c>
      <c r="K194" s="3" t="s">
        <v>26</v>
      </c>
      <c r="L194" s="3" t="s">
        <v>26</v>
      </c>
      <c r="M194" s="6" t="s">
        <v>143</v>
      </c>
      <c r="N194" s="6" t="s">
        <v>1172</v>
      </c>
      <c r="O194" s="6" t="s">
        <v>1173</v>
      </c>
      <c r="P194" s="3" t="s">
        <v>43</v>
      </c>
    </row>
    <row r="195" customFormat="false" ht="13.45" hidden="false" customHeight="false" outlineLevel="0" collapsed="false">
      <c r="A195" s="3" t="s">
        <v>1174</v>
      </c>
      <c r="B195" s="3" t="s">
        <v>45</v>
      </c>
      <c r="C195" s="4"/>
      <c r="D195" s="5" t="s">
        <v>1175</v>
      </c>
      <c r="E195" s="6" t="s">
        <v>116</v>
      </c>
      <c r="F195" s="6" t="s">
        <v>1176</v>
      </c>
      <c r="G195" s="6" t="s">
        <v>118</v>
      </c>
      <c r="H195" s="3" t="s">
        <v>167</v>
      </c>
      <c r="I195" s="3" t="s">
        <v>167</v>
      </c>
      <c r="J195" s="3" t="s">
        <v>25</v>
      </c>
      <c r="K195" s="3" t="s">
        <v>26</v>
      </c>
      <c r="L195" s="3" t="s">
        <v>26</v>
      </c>
      <c r="M195" s="3" t="s">
        <v>167</v>
      </c>
      <c r="N195" s="6" t="s">
        <v>84</v>
      </c>
      <c r="O195" s="3" t="s">
        <v>42</v>
      </c>
      <c r="P195" s="3" t="s">
        <v>86</v>
      </c>
    </row>
    <row r="196" customFormat="false" ht="13.45" hidden="false" customHeight="false" outlineLevel="0" collapsed="false">
      <c r="A196" s="3" t="s">
        <v>1174</v>
      </c>
      <c r="B196" s="3" t="s">
        <v>45</v>
      </c>
      <c r="C196" s="4"/>
      <c r="D196" s="5" t="s">
        <v>1177</v>
      </c>
      <c r="E196" s="6" t="s">
        <v>183</v>
      </c>
      <c r="F196" s="6" t="s">
        <v>1178</v>
      </c>
      <c r="G196" s="6" t="s">
        <v>634</v>
      </c>
      <c r="H196" s="6" t="s">
        <v>1179</v>
      </c>
      <c r="I196" s="6" t="s">
        <v>1180</v>
      </c>
      <c r="J196" s="3" t="s">
        <v>25</v>
      </c>
      <c r="K196" s="3" t="s">
        <v>26</v>
      </c>
      <c r="L196" s="3" t="s">
        <v>26</v>
      </c>
      <c r="M196" s="6" t="s">
        <v>188</v>
      </c>
      <c r="N196" s="6" t="s">
        <v>94</v>
      </c>
      <c r="O196" s="3" t="s">
        <v>42</v>
      </c>
      <c r="P196" s="3" t="s">
        <v>86</v>
      </c>
    </row>
    <row r="197" customFormat="false" ht="13.45" hidden="false" customHeight="false" outlineLevel="0" collapsed="false">
      <c r="A197" s="3" t="s">
        <v>1174</v>
      </c>
      <c r="B197" s="4"/>
      <c r="C197" s="4"/>
      <c r="D197" s="5" t="s">
        <v>1181</v>
      </c>
      <c r="E197" s="6" t="s">
        <v>116</v>
      </c>
      <c r="F197" s="6" t="s">
        <v>1182</v>
      </c>
      <c r="G197" s="6" t="s">
        <v>185</v>
      </c>
      <c r="H197" s="6" t="s">
        <v>1183</v>
      </c>
      <c r="I197" s="6" t="s">
        <v>1184</v>
      </c>
      <c r="J197" s="3" t="s">
        <v>25</v>
      </c>
      <c r="K197" s="3" t="s">
        <v>26</v>
      </c>
      <c r="L197" s="3" t="s">
        <v>26</v>
      </c>
      <c r="M197" s="6" t="s">
        <v>121</v>
      </c>
      <c r="N197" s="6" t="s">
        <v>1185</v>
      </c>
      <c r="O197" s="3" t="s">
        <v>42</v>
      </c>
      <c r="P197" s="3" t="s">
        <v>86</v>
      </c>
    </row>
    <row r="198" customFormat="false" ht="13.45" hidden="false" customHeight="false" outlineLevel="0" collapsed="false">
      <c r="A198" s="3" t="s">
        <v>1174</v>
      </c>
      <c r="B198" s="3" t="s">
        <v>45</v>
      </c>
      <c r="C198" s="4"/>
      <c r="D198" s="5" t="s">
        <v>1186</v>
      </c>
      <c r="E198" s="6" t="s">
        <v>116</v>
      </c>
      <c r="F198" s="6" t="s">
        <v>1187</v>
      </c>
      <c r="G198" s="6" t="s">
        <v>660</v>
      </c>
      <c r="H198" s="3" t="s">
        <v>167</v>
      </c>
      <c r="I198" s="3" t="s">
        <v>167</v>
      </c>
      <c r="J198" s="3" t="s">
        <v>25</v>
      </c>
      <c r="K198" s="3" t="s">
        <v>26</v>
      </c>
      <c r="L198" s="3" t="s">
        <v>26</v>
      </c>
      <c r="M198" s="3" t="s">
        <v>167</v>
      </c>
      <c r="N198" s="6" t="s">
        <v>84</v>
      </c>
      <c r="O198" s="3" t="s">
        <v>42</v>
      </c>
      <c r="P198" s="3" t="s">
        <v>86</v>
      </c>
    </row>
    <row r="199" customFormat="false" ht="13.45" hidden="false" customHeight="false" outlineLevel="0" collapsed="false">
      <c r="A199" s="3" t="s">
        <v>1174</v>
      </c>
      <c r="B199" s="4"/>
      <c r="C199" s="3" t="s">
        <v>18</v>
      </c>
      <c r="D199" s="5" t="s">
        <v>1188</v>
      </c>
      <c r="E199" s="6" t="s">
        <v>1189</v>
      </c>
      <c r="F199" s="6" t="s">
        <v>1190</v>
      </c>
      <c r="G199" s="6" t="s">
        <v>464</v>
      </c>
      <c r="H199" s="6" t="s">
        <v>1191</v>
      </c>
      <c r="I199" s="6" t="s">
        <v>1192</v>
      </c>
      <c r="J199" s="3" t="s">
        <v>25</v>
      </c>
      <c r="K199" s="3" t="s">
        <v>26</v>
      </c>
      <c r="L199" s="3" t="s">
        <v>26</v>
      </c>
      <c r="M199" s="6" t="s">
        <v>1193</v>
      </c>
      <c r="N199" s="6" t="s">
        <v>151</v>
      </c>
      <c r="O199" s="6" t="s">
        <v>152</v>
      </c>
      <c r="P199" s="3" t="s">
        <v>30</v>
      </c>
    </row>
    <row r="200" customFormat="false" ht="13.45" hidden="false" customHeight="false" outlineLevel="0" collapsed="false">
      <c r="A200" s="3" t="s">
        <v>1174</v>
      </c>
      <c r="B200" s="4"/>
      <c r="C200" s="3" t="s">
        <v>18</v>
      </c>
      <c r="D200" s="5" t="s">
        <v>1194</v>
      </c>
      <c r="E200" s="6" t="s">
        <v>690</v>
      </c>
      <c r="F200" s="6" t="s">
        <v>652</v>
      </c>
      <c r="G200" s="6" t="s">
        <v>634</v>
      </c>
      <c r="H200" s="6" t="s">
        <v>1195</v>
      </c>
      <c r="I200" s="6" t="s">
        <v>1196</v>
      </c>
      <c r="J200" s="3" t="s">
        <v>25</v>
      </c>
      <c r="K200" s="3" t="s">
        <v>26</v>
      </c>
      <c r="L200" s="3" t="s">
        <v>26</v>
      </c>
      <c r="M200" s="6" t="s">
        <v>693</v>
      </c>
      <c r="N200" s="6" t="s">
        <v>1197</v>
      </c>
      <c r="O200" s="6" t="s">
        <v>1198</v>
      </c>
      <c r="P200" s="3" t="s">
        <v>30</v>
      </c>
    </row>
    <row r="201" customFormat="false" ht="13.45" hidden="false" customHeight="false" outlineLevel="0" collapsed="false">
      <c r="A201" s="3" t="s">
        <v>1199</v>
      </c>
      <c r="B201" s="4"/>
      <c r="C201" s="3" t="s">
        <v>18</v>
      </c>
      <c r="D201" s="5" t="s">
        <v>1200</v>
      </c>
      <c r="E201" s="6" t="s">
        <v>397</v>
      </c>
      <c r="F201" s="6" t="s">
        <v>1201</v>
      </c>
      <c r="G201" s="6" t="s">
        <v>58</v>
      </c>
      <c r="H201" s="6" t="s">
        <v>1202</v>
      </c>
      <c r="I201" s="6" t="s">
        <v>1203</v>
      </c>
      <c r="J201" s="3" t="s">
        <v>25</v>
      </c>
      <c r="K201" s="3" t="s">
        <v>26</v>
      </c>
      <c r="L201" s="3" t="s">
        <v>26</v>
      </c>
      <c r="M201" s="6" t="s">
        <v>401</v>
      </c>
      <c r="N201" s="6" t="s">
        <v>1204</v>
      </c>
      <c r="O201" s="6" t="s">
        <v>1205</v>
      </c>
      <c r="P201" s="3" t="s">
        <v>86</v>
      </c>
    </row>
    <row r="202" customFormat="false" ht="13.45" hidden="false" customHeight="false" outlineLevel="0" collapsed="false">
      <c r="A202" s="3" t="s">
        <v>1206</v>
      </c>
      <c r="B202" s="3" t="s">
        <v>45</v>
      </c>
      <c r="C202" s="4"/>
      <c r="D202" s="5" t="s">
        <v>1207</v>
      </c>
      <c r="E202" s="6" t="s">
        <v>155</v>
      </c>
      <c r="F202" s="3" t="s">
        <v>203</v>
      </c>
      <c r="G202" s="3" t="s">
        <v>203</v>
      </c>
      <c r="H202" s="3" t="s">
        <v>203</v>
      </c>
      <c r="I202" s="3" t="s">
        <v>203</v>
      </c>
      <c r="J202" s="3" t="s">
        <v>25</v>
      </c>
      <c r="K202" s="3" t="s">
        <v>211</v>
      </c>
      <c r="L202" s="3" t="s">
        <v>595</v>
      </c>
      <c r="M202" s="6" t="s">
        <v>160</v>
      </c>
      <c r="N202" s="6" t="s">
        <v>1208</v>
      </c>
      <c r="O202" s="3" t="s">
        <v>42</v>
      </c>
      <c r="P202" s="3" t="s">
        <v>30</v>
      </c>
    </row>
    <row r="203" customFormat="false" ht="13.45" hidden="false" customHeight="false" outlineLevel="0" collapsed="false">
      <c r="A203" s="3" t="s">
        <v>1206</v>
      </c>
      <c r="B203" s="3" t="s">
        <v>45</v>
      </c>
      <c r="C203" s="4"/>
      <c r="D203" s="5" t="s">
        <v>1209</v>
      </c>
      <c r="E203" s="6" t="s">
        <v>711</v>
      </c>
      <c r="F203" s="3" t="s">
        <v>203</v>
      </c>
      <c r="G203" s="3" t="s">
        <v>203</v>
      </c>
      <c r="H203" s="3" t="s">
        <v>203</v>
      </c>
      <c r="I203" s="3" t="s">
        <v>203</v>
      </c>
      <c r="J203" s="3" t="s">
        <v>25</v>
      </c>
      <c r="K203" s="3" t="s">
        <v>211</v>
      </c>
      <c r="L203" s="3" t="s">
        <v>595</v>
      </c>
      <c r="M203" s="3" t="s">
        <v>167</v>
      </c>
      <c r="N203" s="6" t="s">
        <v>1210</v>
      </c>
      <c r="O203" s="3" t="s">
        <v>42</v>
      </c>
      <c r="P203" s="3" t="s">
        <v>86</v>
      </c>
    </row>
    <row r="204" customFormat="false" ht="13.45" hidden="false" customHeight="false" outlineLevel="0" collapsed="false">
      <c r="A204" s="3" t="s">
        <v>1211</v>
      </c>
      <c r="B204" s="4"/>
      <c r="C204" s="3" t="s">
        <v>377</v>
      </c>
      <c r="D204" s="5" t="s">
        <v>1212</v>
      </c>
      <c r="E204" s="6" t="s">
        <v>56</v>
      </c>
      <c r="F204" s="6" t="s">
        <v>1213</v>
      </c>
      <c r="G204" s="6" t="s">
        <v>1090</v>
      </c>
      <c r="H204" s="6" t="s">
        <v>994</v>
      </c>
      <c r="I204" s="6" t="s">
        <v>1214</v>
      </c>
      <c r="J204" s="3" t="s">
        <v>25</v>
      </c>
      <c r="K204" s="3" t="s">
        <v>211</v>
      </c>
      <c r="L204" s="3" t="s">
        <v>595</v>
      </c>
      <c r="M204" s="6" t="s">
        <v>61</v>
      </c>
      <c r="N204" s="6" t="s">
        <v>1215</v>
      </c>
      <c r="O204" s="6" t="s">
        <v>1216</v>
      </c>
      <c r="P204" s="3" t="s">
        <v>54</v>
      </c>
    </row>
    <row r="205" customFormat="false" ht="13.45" hidden="false" customHeight="false" outlineLevel="0" collapsed="false">
      <c r="A205" s="3" t="s">
        <v>1217</v>
      </c>
      <c r="B205" s="3" t="s">
        <v>45</v>
      </c>
      <c r="C205" s="4"/>
      <c r="D205" s="5" t="s">
        <v>1218</v>
      </c>
      <c r="E205" s="6" t="s">
        <v>651</v>
      </c>
      <c r="F205" s="3" t="s">
        <v>203</v>
      </c>
      <c r="G205" s="3" t="s">
        <v>203</v>
      </c>
      <c r="H205" s="3" t="s">
        <v>203</v>
      </c>
      <c r="I205" s="3" t="s">
        <v>203</v>
      </c>
      <c r="J205" s="3" t="s">
        <v>38</v>
      </c>
      <c r="K205" s="3" t="s">
        <v>211</v>
      </c>
      <c r="L205" s="3" t="s">
        <v>197</v>
      </c>
      <c r="M205" s="6" t="s">
        <v>469</v>
      </c>
      <c r="N205" s="6" t="s">
        <v>1219</v>
      </c>
      <c r="O205" s="3" t="s">
        <v>42</v>
      </c>
      <c r="P205" s="3" t="s">
        <v>1220</v>
      </c>
    </row>
    <row r="206" customFormat="false" ht="13.45" hidden="false" customHeight="false" outlineLevel="0" collapsed="false">
      <c r="A206" s="3" t="s">
        <v>1217</v>
      </c>
      <c r="B206" s="4"/>
      <c r="C206" s="4"/>
      <c r="D206" s="5" t="s">
        <v>1221</v>
      </c>
      <c r="E206" s="6" t="s">
        <v>625</v>
      </c>
      <c r="F206" s="6" t="s">
        <v>1222</v>
      </c>
      <c r="G206" s="6" t="s">
        <v>1223</v>
      </c>
      <c r="H206" s="6" t="s">
        <v>276</v>
      </c>
      <c r="I206" s="6" t="s">
        <v>1224</v>
      </c>
      <c r="J206" s="3" t="s">
        <v>38</v>
      </c>
      <c r="K206" s="3" t="s">
        <v>211</v>
      </c>
      <c r="L206" s="3" t="s">
        <v>197</v>
      </c>
      <c r="M206" s="6" t="s">
        <v>629</v>
      </c>
      <c r="N206" s="6" t="s">
        <v>1225</v>
      </c>
      <c r="O206" s="3" t="s">
        <v>42</v>
      </c>
      <c r="P206" s="3" t="s">
        <v>1220</v>
      </c>
    </row>
    <row r="207" customFormat="false" ht="13.45" hidden="false" customHeight="false" outlineLevel="0" collapsed="false">
      <c r="A207" s="3" t="s">
        <v>1217</v>
      </c>
      <c r="B207" s="4"/>
      <c r="C207" s="4"/>
      <c r="D207" s="5" t="s">
        <v>1226</v>
      </c>
      <c r="E207" s="6" t="s">
        <v>241</v>
      </c>
      <c r="F207" s="6" t="s">
        <v>1227</v>
      </c>
      <c r="G207" s="6" t="s">
        <v>602</v>
      </c>
      <c r="H207" s="6" t="s">
        <v>1228</v>
      </c>
      <c r="I207" s="6" t="s">
        <v>1229</v>
      </c>
      <c r="J207" s="3" t="s">
        <v>38</v>
      </c>
      <c r="K207" s="3" t="s">
        <v>211</v>
      </c>
      <c r="L207" s="3" t="s">
        <v>197</v>
      </c>
      <c r="M207" s="6" t="s">
        <v>246</v>
      </c>
      <c r="N207" s="6" t="s">
        <v>1230</v>
      </c>
      <c r="O207" s="3" t="s">
        <v>42</v>
      </c>
      <c r="P207" s="3" t="s">
        <v>1220</v>
      </c>
    </row>
    <row r="208" customFormat="false" ht="13.45" hidden="false" customHeight="false" outlineLevel="0" collapsed="false">
      <c r="A208" s="3" t="s">
        <v>1231</v>
      </c>
      <c r="B208" s="4"/>
      <c r="C208" s="4"/>
      <c r="D208" s="5" t="s">
        <v>1232</v>
      </c>
      <c r="E208" s="6" t="s">
        <v>331</v>
      </c>
      <c r="F208" s="6" t="s">
        <v>1233</v>
      </c>
      <c r="G208" s="6" t="s">
        <v>185</v>
      </c>
      <c r="H208" s="6" t="s">
        <v>142</v>
      </c>
      <c r="I208" s="6" t="s">
        <v>1234</v>
      </c>
      <c r="J208" s="3" t="s">
        <v>25</v>
      </c>
      <c r="K208" s="3" t="s">
        <v>26</v>
      </c>
      <c r="L208" s="3" t="s">
        <v>26</v>
      </c>
      <c r="M208" s="6" t="s">
        <v>168</v>
      </c>
      <c r="N208" s="6" t="s">
        <v>1235</v>
      </c>
      <c r="O208" s="3" t="s">
        <v>42</v>
      </c>
      <c r="P208" s="3" t="s">
        <v>1236</v>
      </c>
    </row>
    <row r="209" customFormat="false" ht="13.45" hidden="false" customHeight="false" outlineLevel="0" collapsed="false">
      <c r="A209" s="3" t="s">
        <v>1237</v>
      </c>
      <c r="B209" s="4"/>
      <c r="C209" s="3" t="s">
        <v>18</v>
      </c>
      <c r="D209" s="5" t="s">
        <v>1238</v>
      </c>
      <c r="E209" s="6" t="s">
        <v>78</v>
      </c>
      <c r="F209" s="6" t="s">
        <v>940</v>
      </c>
      <c r="G209" s="3" t="s">
        <v>941</v>
      </c>
      <c r="H209" s="6" t="s">
        <v>337</v>
      </c>
      <c r="I209" s="6" t="s">
        <v>942</v>
      </c>
      <c r="J209" s="3" t="s">
        <v>38</v>
      </c>
      <c r="K209" s="3" t="s">
        <v>82</v>
      </c>
      <c r="L209" s="3" t="s">
        <v>233</v>
      </c>
      <c r="M209" s="6" t="s">
        <v>83</v>
      </c>
      <c r="N209" s="6" t="s">
        <v>1031</v>
      </c>
      <c r="O209" s="6" t="s">
        <v>1239</v>
      </c>
      <c r="P209" s="3" t="s">
        <v>162</v>
      </c>
    </row>
    <row r="210" customFormat="false" ht="13.45" hidden="false" customHeight="false" outlineLevel="0" collapsed="false">
      <c r="A210" s="3" t="s">
        <v>1237</v>
      </c>
      <c r="B210" s="4"/>
      <c r="C210" s="3" t="s">
        <v>18</v>
      </c>
      <c r="D210" s="5" t="s">
        <v>1240</v>
      </c>
      <c r="E210" s="6" t="s">
        <v>354</v>
      </c>
      <c r="F210" s="6" t="s">
        <v>1241</v>
      </c>
      <c r="G210" s="3" t="s">
        <v>941</v>
      </c>
      <c r="H210" s="6" t="s">
        <v>1242</v>
      </c>
      <c r="I210" s="6" t="s">
        <v>1243</v>
      </c>
      <c r="J210" s="3" t="s">
        <v>38</v>
      </c>
      <c r="K210" s="3" t="s">
        <v>82</v>
      </c>
      <c r="L210" s="3" t="s">
        <v>233</v>
      </c>
      <c r="M210" s="6" t="s">
        <v>358</v>
      </c>
      <c r="N210" s="6" t="s">
        <v>472</v>
      </c>
      <c r="O210" s="6" t="s">
        <v>1244</v>
      </c>
      <c r="P210" s="3" t="s">
        <v>75</v>
      </c>
    </row>
    <row r="211" customFormat="false" ht="13.45" hidden="false" customHeight="false" outlineLevel="0" collapsed="false">
      <c r="A211" s="3" t="s">
        <v>1237</v>
      </c>
      <c r="B211" s="4"/>
      <c r="C211" s="3" t="s">
        <v>18</v>
      </c>
      <c r="D211" s="5" t="s">
        <v>1245</v>
      </c>
      <c r="E211" s="6" t="s">
        <v>78</v>
      </c>
      <c r="F211" s="6" t="s">
        <v>929</v>
      </c>
      <c r="G211" s="6" t="s">
        <v>925</v>
      </c>
      <c r="H211" s="6" t="s">
        <v>1246</v>
      </c>
      <c r="I211" s="6" t="s">
        <v>1247</v>
      </c>
      <c r="J211" s="3" t="s">
        <v>38</v>
      </c>
      <c r="K211" s="3" t="s">
        <v>82</v>
      </c>
      <c r="L211" s="3" t="s">
        <v>233</v>
      </c>
      <c r="M211" s="6" t="s">
        <v>83</v>
      </c>
      <c r="N211" s="6" t="s">
        <v>1248</v>
      </c>
      <c r="O211" s="6" t="s">
        <v>1249</v>
      </c>
      <c r="P211" s="3" t="s">
        <v>329</v>
      </c>
    </row>
    <row r="212" customFormat="false" ht="13.45" hidden="false" customHeight="false" outlineLevel="0" collapsed="false">
      <c r="A212" s="3" t="s">
        <v>1237</v>
      </c>
      <c r="B212" s="4"/>
      <c r="C212" s="4"/>
      <c r="D212" s="5" t="s">
        <v>1250</v>
      </c>
      <c r="E212" s="6" t="s">
        <v>97</v>
      </c>
      <c r="F212" s="6" t="s">
        <v>1251</v>
      </c>
      <c r="G212" s="6" t="s">
        <v>1252</v>
      </c>
      <c r="H212" s="6" t="s">
        <v>1253</v>
      </c>
      <c r="I212" s="6" t="s">
        <v>1254</v>
      </c>
      <c r="J212" s="3" t="s">
        <v>38</v>
      </c>
      <c r="K212" s="3" t="s">
        <v>82</v>
      </c>
      <c r="L212" s="3" t="s">
        <v>595</v>
      </c>
      <c r="M212" s="6" t="s">
        <v>102</v>
      </c>
      <c r="N212" s="6" t="s">
        <v>1255</v>
      </c>
      <c r="O212" s="3" t="s">
        <v>42</v>
      </c>
      <c r="P212" s="3" t="s">
        <v>162</v>
      </c>
    </row>
    <row r="213" customFormat="false" ht="13.45" hidden="false" customHeight="false" outlineLevel="0" collapsed="false">
      <c r="A213" s="3" t="s">
        <v>1256</v>
      </c>
      <c r="B213" s="4"/>
      <c r="C213" s="4"/>
      <c r="D213" s="5" t="s">
        <v>1257</v>
      </c>
      <c r="E213" s="6" t="s">
        <v>711</v>
      </c>
      <c r="F213" s="6" t="s">
        <v>79</v>
      </c>
      <c r="G213" s="6" t="s">
        <v>653</v>
      </c>
      <c r="H213" s="6" t="s">
        <v>1258</v>
      </c>
      <c r="I213" s="6" t="s">
        <v>1259</v>
      </c>
      <c r="J213" s="3" t="s">
        <v>25</v>
      </c>
      <c r="K213" s="3" t="s">
        <v>26</v>
      </c>
      <c r="L213" s="3" t="s">
        <v>26</v>
      </c>
      <c r="M213" s="6" t="s">
        <v>410</v>
      </c>
      <c r="N213" s="6" t="s">
        <v>332</v>
      </c>
      <c r="O213" s="3" t="s">
        <v>42</v>
      </c>
      <c r="P213" s="3" t="s">
        <v>329</v>
      </c>
    </row>
    <row r="214" customFormat="false" ht="13.45" hidden="false" customHeight="false" outlineLevel="0" collapsed="false">
      <c r="A214" s="3" t="s">
        <v>1260</v>
      </c>
      <c r="B214" s="4"/>
      <c r="C214" s="3" t="s">
        <v>18</v>
      </c>
      <c r="D214" s="5" t="s">
        <v>1261</v>
      </c>
      <c r="E214" s="6" t="s">
        <v>340</v>
      </c>
      <c r="F214" s="6" t="s">
        <v>1262</v>
      </c>
      <c r="G214" s="6" t="s">
        <v>407</v>
      </c>
      <c r="H214" s="6" t="s">
        <v>1263</v>
      </c>
      <c r="I214" s="6" t="s">
        <v>1264</v>
      </c>
      <c r="J214" s="3" t="s">
        <v>25</v>
      </c>
      <c r="K214" s="3" t="s">
        <v>26</v>
      </c>
      <c r="L214" s="3" t="s">
        <v>26</v>
      </c>
      <c r="M214" s="6" t="s">
        <v>72</v>
      </c>
      <c r="N214" s="6" t="s">
        <v>1265</v>
      </c>
      <c r="O214" s="6" t="s">
        <v>1266</v>
      </c>
      <c r="P214" s="3" t="s">
        <v>1267</v>
      </c>
    </row>
    <row r="215" customFormat="false" ht="13.45" hidden="false" customHeight="false" outlineLevel="0" collapsed="false">
      <c r="A215" s="3" t="s">
        <v>1268</v>
      </c>
      <c r="B215" s="4"/>
      <c r="C215" s="4"/>
      <c r="D215" s="5" t="s">
        <v>1269</v>
      </c>
      <c r="E215" s="6" t="s">
        <v>56</v>
      </c>
      <c r="F215" s="6" t="s">
        <v>1270</v>
      </c>
      <c r="G215" s="6" t="s">
        <v>185</v>
      </c>
      <c r="H215" s="6" t="s">
        <v>1271</v>
      </c>
      <c r="I215" s="6" t="s">
        <v>1272</v>
      </c>
      <c r="J215" s="3" t="s">
        <v>25</v>
      </c>
      <c r="K215" s="3" t="s">
        <v>26</v>
      </c>
      <c r="L215" s="3" t="s">
        <v>26</v>
      </c>
      <c r="M215" s="6" t="s">
        <v>61</v>
      </c>
      <c r="N215" s="6" t="s">
        <v>1273</v>
      </c>
      <c r="O215" s="3" t="s">
        <v>42</v>
      </c>
      <c r="P215" s="3" t="s">
        <v>54</v>
      </c>
    </row>
    <row r="216" customFormat="false" ht="13.45" hidden="false" customHeight="false" outlineLevel="0" collapsed="false">
      <c r="A216" s="3" t="s">
        <v>1268</v>
      </c>
      <c r="B216" s="4"/>
      <c r="C216" s="4"/>
      <c r="D216" s="5" t="s">
        <v>1274</v>
      </c>
      <c r="E216" s="6" t="s">
        <v>405</v>
      </c>
      <c r="F216" s="6" t="s">
        <v>1275</v>
      </c>
      <c r="G216" s="6" t="s">
        <v>660</v>
      </c>
      <c r="H216" s="6" t="s">
        <v>1276</v>
      </c>
      <c r="I216" s="6" t="s">
        <v>1277</v>
      </c>
      <c r="J216" s="3" t="s">
        <v>25</v>
      </c>
      <c r="K216" s="3" t="s">
        <v>26</v>
      </c>
      <c r="L216" s="3" t="s">
        <v>26</v>
      </c>
      <c r="M216" s="6" t="s">
        <v>410</v>
      </c>
      <c r="N216" s="6" t="s">
        <v>1278</v>
      </c>
      <c r="O216" s="3" t="s">
        <v>42</v>
      </c>
      <c r="P216" s="3" t="s">
        <v>54</v>
      </c>
    </row>
    <row r="217" customFormat="false" ht="13.45" hidden="false" customHeight="false" outlineLevel="0" collapsed="false">
      <c r="A217" s="3" t="s">
        <v>1268</v>
      </c>
      <c r="B217" s="4"/>
      <c r="C217" s="4"/>
      <c r="D217" s="5" t="s">
        <v>1279</v>
      </c>
      <c r="E217" s="6" t="s">
        <v>56</v>
      </c>
      <c r="F217" s="6" t="s">
        <v>1280</v>
      </c>
      <c r="G217" s="6" t="s">
        <v>90</v>
      </c>
      <c r="H217" s="6" t="s">
        <v>1281</v>
      </c>
      <c r="I217" s="6" t="s">
        <v>1282</v>
      </c>
      <c r="J217" s="3" t="s">
        <v>25</v>
      </c>
      <c r="K217" s="3" t="s">
        <v>26</v>
      </c>
      <c r="L217" s="3" t="s">
        <v>26</v>
      </c>
      <c r="M217" s="6" t="s">
        <v>61</v>
      </c>
      <c r="N217" s="6" t="s">
        <v>1283</v>
      </c>
      <c r="O217" s="3" t="s">
        <v>42</v>
      </c>
      <c r="P217" s="3" t="s">
        <v>54</v>
      </c>
    </row>
    <row r="218" customFormat="false" ht="13.45" hidden="false" customHeight="false" outlineLevel="0" collapsed="false">
      <c r="A218" s="3" t="s">
        <v>1284</v>
      </c>
      <c r="B218" s="4"/>
      <c r="C218" s="4"/>
      <c r="D218" s="5" t="s">
        <v>1285</v>
      </c>
      <c r="E218" s="6" t="s">
        <v>690</v>
      </c>
      <c r="F218" s="6" t="s">
        <v>1286</v>
      </c>
      <c r="G218" s="6" t="s">
        <v>148</v>
      </c>
      <c r="H218" s="3" t="s">
        <v>1080</v>
      </c>
      <c r="I218" s="3" t="s">
        <v>1080</v>
      </c>
      <c r="J218" s="3" t="s">
        <v>25</v>
      </c>
      <c r="K218" s="3" t="s">
        <v>26</v>
      </c>
      <c r="L218" s="3" t="s">
        <v>26</v>
      </c>
      <c r="M218" s="3" t="s">
        <v>1080</v>
      </c>
      <c r="N218" s="6" t="s">
        <v>1287</v>
      </c>
      <c r="O218" s="3" t="s">
        <v>42</v>
      </c>
      <c r="P218" s="3" t="s">
        <v>1288</v>
      </c>
    </row>
    <row r="219" customFormat="false" ht="13.45" hidden="false" customHeight="false" outlineLevel="0" collapsed="false">
      <c r="A219" s="3" t="s">
        <v>1289</v>
      </c>
      <c r="B219" s="4"/>
      <c r="C219" s="3" t="s">
        <v>18</v>
      </c>
      <c r="D219" s="5" t="s">
        <v>1290</v>
      </c>
      <c r="E219" s="6" t="s">
        <v>106</v>
      </c>
      <c r="F219" s="3" t="s">
        <v>1291</v>
      </c>
      <c r="G219" s="3" t="s">
        <v>1291</v>
      </c>
      <c r="H219" s="3" t="s">
        <v>1291</v>
      </c>
      <c r="I219" s="3" t="s">
        <v>1291</v>
      </c>
      <c r="J219" s="3" t="s">
        <v>25</v>
      </c>
      <c r="K219" s="3" t="s">
        <v>26</v>
      </c>
      <c r="L219" s="3" t="s">
        <v>26</v>
      </c>
      <c r="M219" s="6" t="s">
        <v>111</v>
      </c>
      <c r="N219" s="6" t="s">
        <v>1292</v>
      </c>
      <c r="O219" s="6" t="s">
        <v>1210</v>
      </c>
      <c r="P219" s="3" t="s">
        <v>43</v>
      </c>
    </row>
    <row r="220" customFormat="false" ht="25" hidden="false" customHeight="false" outlineLevel="0" collapsed="false">
      <c r="A220" s="3" t="s">
        <v>1293</v>
      </c>
      <c r="B220" s="4"/>
      <c r="C220" s="4"/>
      <c r="D220" s="5" t="s">
        <v>1294</v>
      </c>
      <c r="E220" s="6" t="s">
        <v>1295</v>
      </c>
      <c r="F220" s="6" t="s">
        <v>1296</v>
      </c>
      <c r="G220" s="6" t="s">
        <v>148</v>
      </c>
      <c r="H220" s="6" t="s">
        <v>800</v>
      </c>
      <c r="I220" s="3" t="s">
        <v>67</v>
      </c>
      <c r="J220" s="3" t="s">
        <v>38</v>
      </c>
      <c r="K220" s="3" t="s">
        <v>204</v>
      </c>
      <c r="L220" s="3" t="s">
        <v>197</v>
      </c>
      <c r="M220" s="6" t="s">
        <v>484</v>
      </c>
      <c r="N220" s="3" t="s">
        <v>270</v>
      </c>
      <c r="O220" s="3" t="s">
        <v>42</v>
      </c>
      <c r="P220" s="3" t="s">
        <v>207</v>
      </c>
    </row>
    <row r="221" customFormat="false" ht="25" hidden="false" customHeight="false" outlineLevel="0" collapsed="false">
      <c r="A221" s="3" t="s">
        <v>1293</v>
      </c>
      <c r="B221" s="4"/>
      <c r="C221" s="4"/>
      <c r="D221" s="5" t="s">
        <v>1297</v>
      </c>
      <c r="E221" s="6" t="s">
        <v>298</v>
      </c>
      <c r="F221" s="6" t="s">
        <v>1298</v>
      </c>
      <c r="G221" s="6" t="s">
        <v>1299</v>
      </c>
      <c r="H221" s="6" t="s">
        <v>1300</v>
      </c>
      <c r="I221" s="3" t="s">
        <v>67</v>
      </c>
      <c r="J221" s="3" t="s">
        <v>38</v>
      </c>
      <c r="K221" s="3" t="s">
        <v>204</v>
      </c>
      <c r="L221" s="3" t="s">
        <v>197</v>
      </c>
      <c r="M221" s="6" t="s">
        <v>121</v>
      </c>
      <c r="N221" s="3" t="s">
        <v>270</v>
      </c>
      <c r="O221" s="3" t="s">
        <v>42</v>
      </c>
      <c r="P221" s="3" t="s">
        <v>271</v>
      </c>
    </row>
    <row r="222" customFormat="false" ht="25" hidden="false" customHeight="false" outlineLevel="0" collapsed="false">
      <c r="A222" s="3" t="s">
        <v>1293</v>
      </c>
      <c r="B222" s="4"/>
      <c r="C222" s="4"/>
      <c r="D222" s="5" t="s">
        <v>1301</v>
      </c>
      <c r="E222" s="6" t="s">
        <v>1302</v>
      </c>
      <c r="F222" s="6" t="s">
        <v>1303</v>
      </c>
      <c r="G222" s="6" t="s">
        <v>148</v>
      </c>
      <c r="H222" s="6" t="s">
        <v>100</v>
      </c>
      <c r="I222" s="3" t="s">
        <v>67</v>
      </c>
      <c r="J222" s="3" t="s">
        <v>38</v>
      </c>
      <c r="K222" s="3" t="s">
        <v>204</v>
      </c>
      <c r="L222" s="3" t="s">
        <v>197</v>
      </c>
      <c r="M222" s="6" t="s">
        <v>1304</v>
      </c>
      <c r="N222" s="3" t="s">
        <v>270</v>
      </c>
      <c r="O222" s="3" t="s">
        <v>42</v>
      </c>
      <c r="P222" s="3" t="s">
        <v>207</v>
      </c>
    </row>
    <row r="223" customFormat="false" ht="25" hidden="false" customHeight="false" outlineLevel="0" collapsed="false">
      <c r="A223" s="3" t="s">
        <v>1293</v>
      </c>
      <c r="B223" s="4"/>
      <c r="C223" s="4"/>
      <c r="D223" s="5" t="s">
        <v>1305</v>
      </c>
      <c r="E223" s="6" t="s">
        <v>1306</v>
      </c>
      <c r="F223" s="6" t="s">
        <v>1307</v>
      </c>
      <c r="G223" s="6" t="s">
        <v>148</v>
      </c>
      <c r="H223" s="6" t="s">
        <v>1308</v>
      </c>
      <c r="I223" s="3" t="s">
        <v>67</v>
      </c>
      <c r="J223" s="3" t="s">
        <v>38</v>
      </c>
      <c r="K223" s="3" t="s">
        <v>204</v>
      </c>
      <c r="L223" s="3" t="s">
        <v>197</v>
      </c>
      <c r="M223" s="6" t="s">
        <v>188</v>
      </c>
      <c r="N223" s="3" t="s">
        <v>270</v>
      </c>
      <c r="O223" s="3" t="s">
        <v>42</v>
      </c>
      <c r="P223" s="3" t="s">
        <v>271</v>
      </c>
    </row>
    <row r="224" customFormat="false" ht="25" hidden="false" customHeight="false" outlineLevel="0" collapsed="false">
      <c r="A224" s="3" t="s">
        <v>1293</v>
      </c>
      <c r="B224" s="4"/>
      <c r="C224" s="4"/>
      <c r="D224" s="5" t="s">
        <v>1309</v>
      </c>
      <c r="E224" s="6" t="s">
        <v>1310</v>
      </c>
      <c r="F224" s="6" t="s">
        <v>299</v>
      </c>
      <c r="G224" s="6" t="s">
        <v>148</v>
      </c>
      <c r="H224" s="6" t="s">
        <v>1311</v>
      </c>
      <c r="I224" s="3" t="s">
        <v>67</v>
      </c>
      <c r="J224" s="3" t="s">
        <v>38</v>
      </c>
      <c r="K224" s="3" t="s">
        <v>204</v>
      </c>
      <c r="L224" s="3" t="s">
        <v>197</v>
      </c>
      <c r="M224" s="6" t="s">
        <v>1312</v>
      </c>
      <c r="N224" s="3" t="s">
        <v>270</v>
      </c>
      <c r="O224" s="3" t="s">
        <v>42</v>
      </c>
      <c r="P224" s="3" t="s">
        <v>271</v>
      </c>
    </row>
    <row r="225" customFormat="false" ht="25" hidden="false" customHeight="false" outlineLevel="0" collapsed="false">
      <c r="A225" s="3" t="s">
        <v>1293</v>
      </c>
      <c r="B225" s="4"/>
      <c r="C225" s="4"/>
      <c r="D225" s="5" t="s">
        <v>1313</v>
      </c>
      <c r="E225" s="6" t="s">
        <v>1314</v>
      </c>
      <c r="F225" s="6" t="s">
        <v>1315</v>
      </c>
      <c r="G225" s="6" t="s">
        <v>148</v>
      </c>
      <c r="H225" s="6" t="s">
        <v>288</v>
      </c>
      <c r="I225" s="3" t="s">
        <v>67</v>
      </c>
      <c r="J225" s="3" t="s">
        <v>38</v>
      </c>
      <c r="K225" s="3" t="s">
        <v>204</v>
      </c>
      <c r="L225" s="3" t="s">
        <v>197</v>
      </c>
      <c r="M225" s="6" t="s">
        <v>27</v>
      </c>
      <c r="N225" s="3" t="s">
        <v>270</v>
      </c>
      <c r="O225" s="3" t="s">
        <v>42</v>
      </c>
      <c r="P225" s="3" t="s">
        <v>271</v>
      </c>
    </row>
    <row r="226" customFormat="false" ht="25" hidden="false" customHeight="false" outlineLevel="0" collapsed="false">
      <c r="A226" s="3" t="s">
        <v>1293</v>
      </c>
      <c r="B226" s="4"/>
      <c r="C226" s="4"/>
      <c r="D226" s="5" t="s">
        <v>1316</v>
      </c>
      <c r="E226" s="6" t="s">
        <v>292</v>
      </c>
      <c r="F226" s="6" t="s">
        <v>1317</v>
      </c>
      <c r="G226" s="6" t="s">
        <v>1318</v>
      </c>
      <c r="H226" s="6" t="s">
        <v>1308</v>
      </c>
      <c r="I226" s="3" t="s">
        <v>67</v>
      </c>
      <c r="J226" s="3" t="s">
        <v>38</v>
      </c>
      <c r="K226" s="3" t="s">
        <v>204</v>
      </c>
      <c r="L226" s="3" t="s">
        <v>197</v>
      </c>
      <c r="M226" s="6" t="s">
        <v>776</v>
      </c>
      <c r="N226" s="3" t="s">
        <v>270</v>
      </c>
      <c r="O226" s="3" t="s">
        <v>42</v>
      </c>
      <c r="P226" s="3" t="s">
        <v>271</v>
      </c>
    </row>
    <row r="227" customFormat="false" ht="25" hidden="false" customHeight="false" outlineLevel="0" collapsed="false">
      <c r="A227" s="3" t="s">
        <v>1293</v>
      </c>
      <c r="B227" s="4"/>
      <c r="C227" s="4"/>
      <c r="D227" s="5" t="s">
        <v>1319</v>
      </c>
      <c r="E227" s="6" t="s">
        <v>1320</v>
      </c>
      <c r="F227" s="6" t="s">
        <v>1321</v>
      </c>
      <c r="G227" s="6" t="s">
        <v>148</v>
      </c>
      <c r="H227" s="6" t="s">
        <v>1322</v>
      </c>
      <c r="I227" s="3" t="s">
        <v>67</v>
      </c>
      <c r="J227" s="3" t="s">
        <v>38</v>
      </c>
      <c r="K227" s="3" t="s">
        <v>204</v>
      </c>
      <c r="L227" s="3" t="s">
        <v>197</v>
      </c>
      <c r="M227" s="6" t="s">
        <v>130</v>
      </c>
      <c r="N227" s="3" t="s">
        <v>270</v>
      </c>
      <c r="O227" s="3" t="s">
        <v>42</v>
      </c>
      <c r="P227" s="3" t="s">
        <v>271</v>
      </c>
    </row>
    <row r="228" customFormat="false" ht="25" hidden="false" customHeight="false" outlineLevel="0" collapsed="false">
      <c r="A228" s="3" t="s">
        <v>1293</v>
      </c>
      <c r="B228" s="4"/>
      <c r="C228" s="4"/>
      <c r="D228" s="5" t="s">
        <v>1323</v>
      </c>
      <c r="E228" s="6" t="s">
        <v>346</v>
      </c>
      <c r="F228" s="6" t="s">
        <v>1324</v>
      </c>
      <c r="G228" s="6" t="s">
        <v>148</v>
      </c>
      <c r="H228" s="6" t="s">
        <v>1246</v>
      </c>
      <c r="I228" s="3" t="s">
        <v>67</v>
      </c>
      <c r="J228" s="3" t="s">
        <v>38</v>
      </c>
      <c r="K228" s="3" t="s">
        <v>204</v>
      </c>
      <c r="L228" s="3" t="s">
        <v>197</v>
      </c>
      <c r="M228" s="6" t="s">
        <v>1193</v>
      </c>
      <c r="N228" s="3" t="s">
        <v>270</v>
      </c>
      <c r="O228" s="3" t="s">
        <v>42</v>
      </c>
      <c r="P228" s="3" t="s">
        <v>271</v>
      </c>
    </row>
    <row r="229" customFormat="false" ht="25" hidden="false" customHeight="false" outlineLevel="0" collapsed="false">
      <c r="A229" s="3" t="s">
        <v>1293</v>
      </c>
      <c r="B229" s="4"/>
      <c r="C229" s="4"/>
      <c r="D229" s="5" t="s">
        <v>1325</v>
      </c>
      <c r="E229" s="6" t="s">
        <v>346</v>
      </c>
      <c r="F229" s="6" t="s">
        <v>1326</v>
      </c>
      <c r="G229" s="6" t="s">
        <v>121</v>
      </c>
      <c r="H229" s="6" t="s">
        <v>1263</v>
      </c>
      <c r="I229" s="3" t="s">
        <v>67</v>
      </c>
      <c r="J229" s="3" t="s">
        <v>38</v>
      </c>
      <c r="K229" s="3" t="s">
        <v>204</v>
      </c>
      <c r="L229" s="3" t="s">
        <v>197</v>
      </c>
      <c r="M229" s="6" t="s">
        <v>1193</v>
      </c>
      <c r="N229" s="3" t="s">
        <v>270</v>
      </c>
      <c r="O229" s="3" t="s">
        <v>42</v>
      </c>
      <c r="P229" s="3" t="s">
        <v>329</v>
      </c>
    </row>
    <row r="230" customFormat="false" ht="25" hidden="false" customHeight="false" outlineLevel="0" collapsed="false">
      <c r="A230" s="3" t="s">
        <v>1293</v>
      </c>
      <c r="B230" s="4"/>
      <c r="C230" s="4"/>
      <c r="D230" s="5" t="s">
        <v>1327</v>
      </c>
      <c r="E230" s="6" t="s">
        <v>1328</v>
      </c>
      <c r="F230" s="6" t="s">
        <v>1329</v>
      </c>
      <c r="G230" s="6" t="s">
        <v>148</v>
      </c>
      <c r="H230" s="6" t="s">
        <v>276</v>
      </c>
      <c r="I230" s="3" t="s">
        <v>67</v>
      </c>
      <c r="J230" s="3" t="s">
        <v>38</v>
      </c>
      <c r="K230" s="3" t="s">
        <v>204</v>
      </c>
      <c r="L230" s="3" t="s">
        <v>197</v>
      </c>
      <c r="M230" s="6" t="s">
        <v>61</v>
      </c>
      <c r="N230" s="3" t="s">
        <v>270</v>
      </c>
      <c r="O230" s="3" t="s">
        <v>42</v>
      </c>
      <c r="P230" s="3" t="s">
        <v>329</v>
      </c>
    </row>
    <row r="231" customFormat="false" ht="25" hidden="false" customHeight="false" outlineLevel="0" collapsed="false">
      <c r="A231" s="3" t="s">
        <v>1293</v>
      </c>
      <c r="B231" s="4"/>
      <c r="C231" s="4"/>
      <c r="D231" s="5" t="s">
        <v>1330</v>
      </c>
      <c r="E231" s="6" t="s">
        <v>831</v>
      </c>
      <c r="F231" s="6" t="s">
        <v>1331</v>
      </c>
      <c r="G231" s="6" t="s">
        <v>148</v>
      </c>
      <c r="H231" s="6" t="s">
        <v>1332</v>
      </c>
      <c r="I231" s="3" t="s">
        <v>67</v>
      </c>
      <c r="J231" s="3" t="s">
        <v>38</v>
      </c>
      <c r="K231" s="3" t="s">
        <v>204</v>
      </c>
      <c r="L231" s="3" t="s">
        <v>197</v>
      </c>
      <c r="M231" s="6" t="s">
        <v>130</v>
      </c>
      <c r="N231" s="3" t="s">
        <v>270</v>
      </c>
      <c r="O231" s="3" t="s">
        <v>42</v>
      </c>
      <c r="P231" s="3" t="s">
        <v>271</v>
      </c>
    </row>
    <row r="232" customFormat="false" ht="25" hidden="false" customHeight="false" outlineLevel="0" collapsed="false">
      <c r="A232" s="3" t="s">
        <v>1293</v>
      </c>
      <c r="B232" s="4"/>
      <c r="C232" s="4"/>
      <c r="D232" s="5" t="s">
        <v>1333</v>
      </c>
      <c r="E232" s="6" t="s">
        <v>1334</v>
      </c>
      <c r="F232" s="6" t="s">
        <v>1335</v>
      </c>
      <c r="G232" s="6" t="s">
        <v>99</v>
      </c>
      <c r="H232" s="6" t="s">
        <v>337</v>
      </c>
      <c r="I232" s="3" t="s">
        <v>67</v>
      </c>
      <c r="J232" s="3" t="s">
        <v>38</v>
      </c>
      <c r="K232" s="3" t="s">
        <v>204</v>
      </c>
      <c r="L232" s="3" t="s">
        <v>197</v>
      </c>
      <c r="M232" s="6" t="s">
        <v>393</v>
      </c>
      <c r="N232" s="3" t="s">
        <v>270</v>
      </c>
      <c r="O232" s="3" t="s">
        <v>42</v>
      </c>
      <c r="P232" s="3" t="s">
        <v>271</v>
      </c>
    </row>
    <row r="233" customFormat="false" ht="13.45" hidden="false" customHeight="false" outlineLevel="0" collapsed="false">
      <c r="A233" s="3" t="s">
        <v>1336</v>
      </c>
      <c r="B233" s="3" t="s">
        <v>181</v>
      </c>
      <c r="C233" s="4"/>
      <c r="D233" s="5" t="s">
        <v>1337</v>
      </c>
      <c r="E233" s="6" t="s">
        <v>33</v>
      </c>
      <c r="F233" s="6" t="s">
        <v>1338</v>
      </c>
      <c r="G233" s="6" t="s">
        <v>1339</v>
      </c>
      <c r="H233" s="6" t="s">
        <v>654</v>
      </c>
      <c r="I233" s="6" t="s">
        <v>1340</v>
      </c>
      <c r="J233" s="3" t="s">
        <v>25</v>
      </c>
      <c r="K233" s="3" t="s">
        <v>26</v>
      </c>
      <c r="L233" s="3" t="s">
        <v>26</v>
      </c>
      <c r="M233" s="6" t="s">
        <v>40</v>
      </c>
      <c r="N233" s="6" t="s">
        <v>1068</v>
      </c>
      <c r="O233" s="3" t="s">
        <v>42</v>
      </c>
      <c r="P233" s="3" t="s">
        <v>329</v>
      </c>
    </row>
    <row r="234" customFormat="false" ht="13.45" hidden="false" customHeight="false" outlineLevel="0" collapsed="false">
      <c r="A234" s="3" t="s">
        <v>1341</v>
      </c>
      <c r="B234" s="4"/>
      <c r="C234" s="4"/>
      <c r="D234" s="3" t="s">
        <v>1342</v>
      </c>
      <c r="E234" s="6" t="s">
        <v>1343</v>
      </c>
      <c r="F234" s="6" t="s">
        <v>1344</v>
      </c>
      <c r="G234" s="6" t="s">
        <v>148</v>
      </c>
      <c r="H234" s="6" t="s">
        <v>1345</v>
      </c>
      <c r="I234" s="6" t="s">
        <v>1346</v>
      </c>
      <c r="J234" s="3" t="s">
        <v>38</v>
      </c>
      <c r="K234" s="3" t="s">
        <v>26</v>
      </c>
      <c r="L234" s="3" t="s">
        <v>70</v>
      </c>
      <c r="M234" s="6" t="s">
        <v>895</v>
      </c>
      <c r="N234" s="3" t="s">
        <v>270</v>
      </c>
      <c r="O234" s="3" t="s">
        <v>42</v>
      </c>
      <c r="P234" s="3" t="s">
        <v>1236</v>
      </c>
    </row>
    <row r="235" customFormat="false" ht="13.45" hidden="false" customHeight="false" outlineLevel="0" collapsed="false">
      <c r="A235" s="3" t="s">
        <v>1341</v>
      </c>
      <c r="B235" s="4"/>
      <c r="C235" s="4"/>
      <c r="D235" s="3" t="s">
        <v>1347</v>
      </c>
      <c r="E235" s="6" t="s">
        <v>346</v>
      </c>
      <c r="F235" s="6" t="s">
        <v>1348</v>
      </c>
      <c r="G235" s="6" t="s">
        <v>1349</v>
      </c>
      <c r="H235" s="6" t="s">
        <v>1350</v>
      </c>
      <c r="I235" s="6" t="s">
        <v>1351</v>
      </c>
      <c r="J235" s="3" t="s">
        <v>38</v>
      </c>
      <c r="K235" s="3" t="s">
        <v>26</v>
      </c>
      <c r="L235" s="3" t="s">
        <v>70</v>
      </c>
      <c r="M235" s="6" t="s">
        <v>1352</v>
      </c>
      <c r="N235" s="3" t="s">
        <v>270</v>
      </c>
      <c r="O235" s="3" t="s">
        <v>42</v>
      </c>
      <c r="P235" s="3" t="s">
        <v>1236</v>
      </c>
    </row>
    <row r="236" customFormat="false" ht="13.45" hidden="false" customHeight="false" outlineLevel="0" collapsed="false">
      <c r="A236" s="3" t="s">
        <v>1353</v>
      </c>
      <c r="B236" s="4"/>
      <c r="C236" s="4"/>
      <c r="D236" s="5" t="s">
        <v>1354</v>
      </c>
      <c r="E236" s="6" t="s">
        <v>1046</v>
      </c>
      <c r="F236" s="3" t="s">
        <v>203</v>
      </c>
      <c r="G236" s="3" t="s">
        <v>203</v>
      </c>
      <c r="H236" s="3" t="s">
        <v>203</v>
      </c>
      <c r="I236" s="3" t="s">
        <v>203</v>
      </c>
      <c r="J236" s="3" t="s">
        <v>25</v>
      </c>
      <c r="K236" s="3" t="s">
        <v>26</v>
      </c>
      <c r="L236" s="3" t="s">
        <v>26</v>
      </c>
      <c r="M236" s="6" t="s">
        <v>393</v>
      </c>
      <c r="N236" s="6" t="s">
        <v>1355</v>
      </c>
      <c r="O236" s="3" t="s">
        <v>42</v>
      </c>
      <c r="P236" s="3" t="s">
        <v>162</v>
      </c>
    </row>
    <row r="237" customFormat="false" ht="13.45" hidden="false" customHeight="false" outlineLevel="0" collapsed="false">
      <c r="A237" s="3" t="s">
        <v>1353</v>
      </c>
      <c r="B237" s="4"/>
      <c r="C237" s="4"/>
      <c r="D237" s="5" t="s">
        <v>1356</v>
      </c>
      <c r="E237" s="6" t="s">
        <v>443</v>
      </c>
      <c r="F237" s="6" t="s">
        <v>1357</v>
      </c>
      <c r="G237" s="6" t="s">
        <v>1164</v>
      </c>
      <c r="H237" s="6" t="s">
        <v>1358</v>
      </c>
      <c r="I237" s="6" t="s">
        <v>1359</v>
      </c>
      <c r="J237" s="3" t="s">
        <v>25</v>
      </c>
      <c r="K237" s="3" t="s">
        <v>26</v>
      </c>
      <c r="L237" s="3" t="s">
        <v>26</v>
      </c>
      <c r="M237" s="6" t="s">
        <v>188</v>
      </c>
      <c r="N237" s="6" t="s">
        <v>1360</v>
      </c>
      <c r="O237" s="3" t="s">
        <v>42</v>
      </c>
      <c r="P237" s="3" t="s">
        <v>162</v>
      </c>
    </row>
    <row r="238" customFormat="false" ht="13.45" hidden="false" customHeight="false" outlineLevel="0" collapsed="false">
      <c r="A238" s="3" t="s">
        <v>1353</v>
      </c>
      <c r="B238" s="4"/>
      <c r="C238" s="4"/>
      <c r="D238" s="5" t="s">
        <v>1361</v>
      </c>
      <c r="E238" s="6" t="s">
        <v>1145</v>
      </c>
      <c r="F238" s="6" t="s">
        <v>1362</v>
      </c>
      <c r="G238" s="6" t="s">
        <v>148</v>
      </c>
      <c r="H238" s="6" t="s">
        <v>1363</v>
      </c>
      <c r="I238" s="6" t="s">
        <v>1364</v>
      </c>
      <c r="J238" s="3" t="s">
        <v>25</v>
      </c>
      <c r="K238" s="3" t="s">
        <v>26</v>
      </c>
      <c r="L238" s="3" t="s">
        <v>26</v>
      </c>
      <c r="M238" s="6" t="s">
        <v>566</v>
      </c>
      <c r="N238" s="6" t="s">
        <v>1365</v>
      </c>
      <c r="O238" s="3" t="s">
        <v>42</v>
      </c>
      <c r="P238" s="3" t="s">
        <v>162</v>
      </c>
    </row>
    <row r="239" customFormat="false" ht="13.45" hidden="false" customHeight="false" outlineLevel="0" collapsed="false">
      <c r="A239" s="3" t="s">
        <v>1353</v>
      </c>
      <c r="B239" s="4"/>
      <c r="C239" s="4"/>
      <c r="D239" s="5" t="s">
        <v>1366</v>
      </c>
      <c r="E239" s="6" t="s">
        <v>388</v>
      </c>
      <c r="F239" s="6" t="s">
        <v>1367</v>
      </c>
      <c r="G239" s="6" t="s">
        <v>1164</v>
      </c>
      <c r="H239" s="6" t="s">
        <v>1368</v>
      </c>
      <c r="I239" s="6" t="s">
        <v>1369</v>
      </c>
      <c r="J239" s="3" t="s">
        <v>25</v>
      </c>
      <c r="K239" s="3" t="s">
        <v>26</v>
      </c>
      <c r="L239" s="3" t="s">
        <v>26</v>
      </c>
      <c r="M239" s="6" t="s">
        <v>393</v>
      </c>
      <c r="N239" s="6" t="s">
        <v>1370</v>
      </c>
      <c r="O239" s="3" t="s">
        <v>42</v>
      </c>
      <c r="P239" s="3" t="s">
        <v>162</v>
      </c>
    </row>
    <row r="240" customFormat="false" ht="13.45" hidden="false" customHeight="false" outlineLevel="0" collapsed="false">
      <c r="A240" s="3" t="s">
        <v>1371</v>
      </c>
      <c r="B240" s="4"/>
      <c r="C240" s="4"/>
      <c r="D240" s="5" t="s">
        <v>1372</v>
      </c>
      <c r="E240" s="6" t="s">
        <v>468</v>
      </c>
      <c r="F240" s="6" t="s">
        <v>1373</v>
      </c>
      <c r="G240" s="3" t="s">
        <v>67</v>
      </c>
      <c r="H240" s="6" t="s">
        <v>1374</v>
      </c>
      <c r="I240" s="6" t="s">
        <v>1375</v>
      </c>
      <c r="J240" s="3" t="s">
        <v>25</v>
      </c>
      <c r="K240" s="3" t="s">
        <v>26</v>
      </c>
      <c r="L240" s="3" t="s">
        <v>26</v>
      </c>
      <c r="M240" s="6" t="s">
        <v>469</v>
      </c>
      <c r="N240" s="6" t="s">
        <v>1376</v>
      </c>
      <c r="O240" s="3" t="s">
        <v>42</v>
      </c>
      <c r="P240" s="3" t="s">
        <v>43</v>
      </c>
    </row>
    <row r="241" customFormat="false" ht="13.45" hidden="false" customHeight="false" outlineLevel="0" collapsed="false">
      <c r="A241" s="3" t="s">
        <v>1377</v>
      </c>
      <c r="B241" s="4"/>
      <c r="C241" s="3" t="s">
        <v>18</v>
      </c>
      <c r="D241" s="5" t="s">
        <v>1378</v>
      </c>
      <c r="E241" s="6" t="s">
        <v>807</v>
      </c>
      <c r="F241" s="6" t="s">
        <v>1379</v>
      </c>
      <c r="G241" s="6" t="s">
        <v>433</v>
      </c>
      <c r="H241" s="6" t="s">
        <v>1035</v>
      </c>
      <c r="I241" s="6" t="s">
        <v>692</v>
      </c>
      <c r="J241" s="3" t="s">
        <v>25</v>
      </c>
      <c r="K241" s="3" t="s">
        <v>26</v>
      </c>
      <c r="L241" s="3" t="s">
        <v>26</v>
      </c>
      <c r="M241" s="6" t="s">
        <v>516</v>
      </c>
      <c r="N241" s="6" t="s">
        <v>1205</v>
      </c>
      <c r="O241" s="6" t="s">
        <v>1380</v>
      </c>
      <c r="P241" s="3" t="s">
        <v>86</v>
      </c>
    </row>
    <row r="242" customFormat="false" ht="13.45" hidden="false" customHeight="false" outlineLevel="0" collapsed="false">
      <c r="A242" s="3" t="s">
        <v>1377</v>
      </c>
      <c r="B242" s="3" t="s">
        <v>45</v>
      </c>
      <c r="C242" s="4"/>
      <c r="D242" s="5" t="s">
        <v>1381</v>
      </c>
      <c r="E242" s="6" t="s">
        <v>540</v>
      </c>
      <c r="F242" s="6" t="s">
        <v>1382</v>
      </c>
      <c r="G242" s="6" t="s">
        <v>935</v>
      </c>
      <c r="H242" s="3" t="s">
        <v>167</v>
      </c>
      <c r="I242" s="3" t="s">
        <v>167</v>
      </c>
      <c r="J242" s="3" t="s">
        <v>25</v>
      </c>
      <c r="K242" s="3" t="s">
        <v>26</v>
      </c>
      <c r="L242" s="3" t="s">
        <v>26</v>
      </c>
      <c r="M242" s="3" t="s">
        <v>167</v>
      </c>
      <c r="N242" s="6" t="s">
        <v>1383</v>
      </c>
      <c r="O242" s="3" t="s">
        <v>42</v>
      </c>
      <c r="P242" s="3" t="s">
        <v>75</v>
      </c>
    </row>
    <row r="243" customFormat="false" ht="13.45" hidden="false" customHeight="false" outlineLevel="0" collapsed="false">
      <c r="A243" s="3" t="s">
        <v>1377</v>
      </c>
      <c r="B243" s="3" t="s">
        <v>45</v>
      </c>
      <c r="C243" s="4"/>
      <c r="D243" s="5" t="s">
        <v>1384</v>
      </c>
      <c r="E243" s="6" t="s">
        <v>1385</v>
      </c>
      <c r="F243" s="6" t="s">
        <v>1386</v>
      </c>
      <c r="G243" s="6" t="s">
        <v>148</v>
      </c>
      <c r="H243" s="3" t="s">
        <v>167</v>
      </c>
      <c r="I243" s="3" t="s">
        <v>167</v>
      </c>
      <c r="J243" s="3" t="s">
        <v>25</v>
      </c>
      <c r="K243" s="3" t="s">
        <v>26</v>
      </c>
      <c r="L243" s="3" t="s">
        <v>26</v>
      </c>
      <c r="M243" s="3" t="s">
        <v>167</v>
      </c>
      <c r="N243" s="6" t="s">
        <v>1387</v>
      </c>
      <c r="O243" s="3" t="s">
        <v>42</v>
      </c>
      <c r="P243" s="3" t="s">
        <v>75</v>
      </c>
    </row>
    <row r="244" customFormat="false" ht="13.45" hidden="false" customHeight="false" outlineLevel="0" collapsed="false">
      <c r="A244" s="3" t="s">
        <v>1388</v>
      </c>
      <c r="B244" s="4"/>
      <c r="C244" s="4"/>
      <c r="D244" s="5" t="s">
        <v>1389</v>
      </c>
      <c r="E244" s="6" t="s">
        <v>125</v>
      </c>
      <c r="F244" s="6" t="s">
        <v>1390</v>
      </c>
      <c r="G244" s="6" t="s">
        <v>341</v>
      </c>
      <c r="H244" s="6" t="s">
        <v>1391</v>
      </c>
      <c r="I244" s="6" t="s">
        <v>1392</v>
      </c>
      <c r="J244" s="3" t="s">
        <v>25</v>
      </c>
      <c r="K244" s="3" t="s">
        <v>26</v>
      </c>
      <c r="L244" s="3" t="s">
        <v>26</v>
      </c>
      <c r="M244" s="6" t="s">
        <v>130</v>
      </c>
      <c r="N244" s="6" t="s">
        <v>1393</v>
      </c>
      <c r="O244" s="3" t="s">
        <v>42</v>
      </c>
      <c r="P244" s="3" t="s">
        <v>43</v>
      </c>
    </row>
    <row r="245" customFormat="false" ht="13.45" hidden="false" customHeight="false" outlineLevel="0" collapsed="false">
      <c r="A245" s="3" t="s">
        <v>1394</v>
      </c>
      <c r="B245" s="4"/>
      <c r="C245" s="4"/>
      <c r="D245" s="5" t="s">
        <v>1395</v>
      </c>
      <c r="E245" s="6" t="s">
        <v>1046</v>
      </c>
      <c r="F245" s="6" t="s">
        <v>1396</v>
      </c>
      <c r="G245" s="6" t="s">
        <v>457</v>
      </c>
      <c r="H245" s="6" t="s">
        <v>1397</v>
      </c>
      <c r="I245" s="6" t="s">
        <v>1398</v>
      </c>
      <c r="J245" s="3" t="s">
        <v>25</v>
      </c>
      <c r="K245" s="3" t="s">
        <v>26</v>
      </c>
      <c r="L245" s="3" t="s">
        <v>26</v>
      </c>
      <c r="M245" s="6" t="s">
        <v>393</v>
      </c>
      <c r="N245" s="6" t="s">
        <v>1399</v>
      </c>
      <c r="O245" s="3" t="s">
        <v>42</v>
      </c>
      <c r="P245" s="3" t="s">
        <v>162</v>
      </c>
    </row>
    <row r="246" customFormat="false" ht="13.45" hidden="false" customHeight="false" outlineLevel="0" collapsed="false">
      <c r="A246" s="3" t="s">
        <v>1400</v>
      </c>
      <c r="B246" s="4"/>
      <c r="C246" s="4"/>
      <c r="D246" s="5" t="s">
        <v>1401</v>
      </c>
      <c r="E246" s="6" t="s">
        <v>1402</v>
      </c>
      <c r="F246" s="6" t="s">
        <v>1403</v>
      </c>
      <c r="G246" s="6" t="s">
        <v>407</v>
      </c>
      <c r="H246" s="6" t="s">
        <v>824</v>
      </c>
      <c r="I246" s="6" t="s">
        <v>1404</v>
      </c>
      <c r="J246" s="3" t="s">
        <v>38</v>
      </c>
      <c r="K246" s="3" t="s">
        <v>211</v>
      </c>
      <c r="L246" s="3" t="s">
        <v>197</v>
      </c>
      <c r="M246" s="6" t="s">
        <v>40</v>
      </c>
      <c r="N246" s="6" t="s">
        <v>1405</v>
      </c>
      <c r="O246" s="3" t="s">
        <v>42</v>
      </c>
      <c r="P246" s="3" t="s">
        <v>43</v>
      </c>
    </row>
    <row r="247" customFormat="false" ht="13.45" hidden="false" customHeight="false" outlineLevel="0" collapsed="false">
      <c r="A247" s="3" t="s">
        <v>1400</v>
      </c>
      <c r="B247" s="4"/>
      <c r="C247" s="4"/>
      <c r="D247" s="5" t="s">
        <v>1406</v>
      </c>
      <c r="E247" s="6" t="s">
        <v>33</v>
      </c>
      <c r="F247" s="6" t="s">
        <v>1407</v>
      </c>
      <c r="G247" s="6" t="s">
        <v>22</v>
      </c>
      <c r="H247" s="6" t="s">
        <v>36</v>
      </c>
      <c r="I247" s="6" t="s">
        <v>1408</v>
      </c>
      <c r="J247" s="3" t="s">
        <v>38</v>
      </c>
      <c r="K247" s="3" t="s">
        <v>211</v>
      </c>
      <c r="L247" s="3" t="s">
        <v>197</v>
      </c>
      <c r="M247" s="6" t="s">
        <v>40</v>
      </c>
      <c r="N247" s="6" t="s">
        <v>1409</v>
      </c>
      <c r="O247" s="3" t="s">
        <v>42</v>
      </c>
      <c r="P247" s="3" t="s">
        <v>43</v>
      </c>
    </row>
    <row r="248" customFormat="false" ht="13.45" hidden="false" customHeight="false" outlineLevel="0" collapsed="false">
      <c r="A248" s="3" t="s">
        <v>1400</v>
      </c>
      <c r="B248" s="4"/>
      <c r="C248" s="4"/>
      <c r="D248" s="5" t="s">
        <v>1410</v>
      </c>
      <c r="E248" s="6" t="s">
        <v>375</v>
      </c>
      <c r="F248" s="6" t="s">
        <v>1411</v>
      </c>
      <c r="G248" s="6" t="s">
        <v>127</v>
      </c>
      <c r="H248" s="6" t="s">
        <v>1300</v>
      </c>
      <c r="I248" s="6" t="s">
        <v>1412</v>
      </c>
      <c r="J248" s="3" t="s">
        <v>38</v>
      </c>
      <c r="K248" s="3" t="s">
        <v>211</v>
      </c>
      <c r="L248" s="3" t="s">
        <v>197</v>
      </c>
      <c r="M248" s="6" t="s">
        <v>83</v>
      </c>
      <c r="N248" s="6" t="s">
        <v>1413</v>
      </c>
      <c r="O248" s="3" t="s">
        <v>42</v>
      </c>
      <c r="P248" s="3" t="s">
        <v>43</v>
      </c>
    </row>
    <row r="249" customFormat="false" ht="13.45" hidden="false" customHeight="false" outlineLevel="0" collapsed="false">
      <c r="A249" s="3" t="s">
        <v>1414</v>
      </c>
      <c r="B249" s="4"/>
      <c r="C249" s="4"/>
      <c r="D249" s="5" t="s">
        <v>1415</v>
      </c>
      <c r="E249" s="6" t="s">
        <v>1416</v>
      </c>
      <c r="F249" s="6" t="s">
        <v>1176</v>
      </c>
      <c r="G249" s="6" t="s">
        <v>1417</v>
      </c>
      <c r="H249" s="6" t="s">
        <v>1418</v>
      </c>
      <c r="I249" s="6" t="s">
        <v>1419</v>
      </c>
      <c r="J249" s="3" t="s">
        <v>25</v>
      </c>
      <c r="K249" s="3" t="s">
        <v>26</v>
      </c>
      <c r="L249" s="3" t="s">
        <v>26</v>
      </c>
      <c r="M249" s="6" t="s">
        <v>410</v>
      </c>
      <c r="N249" s="6" t="s">
        <v>1420</v>
      </c>
      <c r="O249" s="3" t="s">
        <v>42</v>
      </c>
      <c r="P249" s="3" t="s">
        <v>162</v>
      </c>
    </row>
    <row r="250" customFormat="false" ht="13.45" hidden="false" customHeight="false" outlineLevel="0" collapsed="false">
      <c r="A250" s="3" t="s">
        <v>1414</v>
      </c>
      <c r="B250" s="4"/>
      <c r="C250" s="4"/>
      <c r="D250" s="5" t="s">
        <v>1421</v>
      </c>
      <c r="E250" s="6" t="s">
        <v>711</v>
      </c>
      <c r="F250" s="6" t="s">
        <v>147</v>
      </c>
      <c r="G250" s="6" t="s">
        <v>575</v>
      </c>
      <c r="H250" s="6" t="s">
        <v>984</v>
      </c>
      <c r="I250" s="6" t="s">
        <v>1422</v>
      </c>
      <c r="J250" s="3" t="s">
        <v>25</v>
      </c>
      <c r="K250" s="3" t="s">
        <v>26</v>
      </c>
      <c r="L250" s="3" t="s">
        <v>26</v>
      </c>
      <c r="M250" s="6" t="s">
        <v>410</v>
      </c>
      <c r="N250" s="6" t="s">
        <v>1423</v>
      </c>
      <c r="O250" s="3" t="s">
        <v>42</v>
      </c>
      <c r="P250" s="3" t="s">
        <v>162</v>
      </c>
    </row>
    <row r="251" customFormat="false" ht="13.45" hidden="false" customHeight="false" outlineLevel="0" collapsed="false">
      <c r="A251" s="3" t="s">
        <v>1414</v>
      </c>
      <c r="B251" s="4"/>
      <c r="C251" s="4"/>
      <c r="D251" s="5" t="s">
        <v>1424</v>
      </c>
      <c r="E251" s="6" t="s">
        <v>711</v>
      </c>
      <c r="F251" s="6" t="s">
        <v>1425</v>
      </c>
      <c r="G251" s="6" t="s">
        <v>1426</v>
      </c>
      <c r="H251" s="6" t="s">
        <v>1427</v>
      </c>
      <c r="I251" s="6" t="s">
        <v>1428</v>
      </c>
      <c r="J251" s="3" t="s">
        <v>25</v>
      </c>
      <c r="K251" s="3" t="s">
        <v>26</v>
      </c>
      <c r="L251" s="3" t="s">
        <v>26</v>
      </c>
      <c r="M251" s="6" t="s">
        <v>410</v>
      </c>
      <c r="N251" s="6" t="s">
        <v>1429</v>
      </c>
      <c r="O251" s="3" t="s">
        <v>42</v>
      </c>
      <c r="P251" s="3" t="s">
        <v>162</v>
      </c>
    </row>
    <row r="252" customFormat="false" ht="13.45" hidden="false" customHeight="false" outlineLevel="0" collapsed="false">
      <c r="A252" s="3" t="s">
        <v>1430</v>
      </c>
      <c r="B252" s="4"/>
      <c r="C252" s="3" t="s">
        <v>377</v>
      </c>
      <c r="D252" s="5" t="s">
        <v>1431</v>
      </c>
      <c r="E252" s="6" t="s">
        <v>397</v>
      </c>
      <c r="F252" s="6" t="s">
        <v>1432</v>
      </c>
      <c r="G252" s="6" t="s">
        <v>341</v>
      </c>
      <c r="H252" s="6" t="s">
        <v>787</v>
      </c>
      <c r="I252" s="6" t="s">
        <v>1433</v>
      </c>
      <c r="J252" s="3" t="s">
        <v>38</v>
      </c>
      <c r="K252" s="3" t="s">
        <v>82</v>
      </c>
      <c r="L252" s="3" t="s">
        <v>595</v>
      </c>
      <c r="M252" s="6" t="s">
        <v>401</v>
      </c>
      <c r="N252" s="6" t="s">
        <v>1434</v>
      </c>
      <c r="O252" s="6" t="s">
        <v>1435</v>
      </c>
      <c r="P252" s="3" t="s">
        <v>271</v>
      </c>
    </row>
    <row r="253" customFormat="false" ht="13.45" hidden="false" customHeight="false" outlineLevel="0" collapsed="false">
      <c r="A253" s="3" t="s">
        <v>1436</v>
      </c>
      <c r="B253" s="4"/>
      <c r="C253" s="4"/>
      <c r="D253" s="5" t="s">
        <v>1437</v>
      </c>
      <c r="E253" s="6" t="s">
        <v>719</v>
      </c>
      <c r="F253" s="6" t="s">
        <v>1438</v>
      </c>
      <c r="G253" s="6" t="s">
        <v>49</v>
      </c>
      <c r="H253" s="6" t="s">
        <v>1439</v>
      </c>
      <c r="I253" s="6" t="s">
        <v>1440</v>
      </c>
      <c r="J253" s="3" t="s">
        <v>25</v>
      </c>
      <c r="K253" s="3" t="s">
        <v>1441</v>
      </c>
      <c r="L253" s="3" t="s">
        <v>26</v>
      </c>
      <c r="M253" s="6" t="s">
        <v>516</v>
      </c>
      <c r="N253" s="6" t="s">
        <v>1442</v>
      </c>
      <c r="O253" s="3" t="s">
        <v>42</v>
      </c>
      <c r="P253" s="3" t="s">
        <v>30</v>
      </c>
    </row>
    <row r="254" customFormat="false" ht="13.45" hidden="false" customHeight="false" outlineLevel="0" collapsed="false">
      <c r="A254" s="3" t="s">
        <v>1436</v>
      </c>
      <c r="B254" s="3" t="s">
        <v>45</v>
      </c>
      <c r="C254" s="3" t="s">
        <v>18</v>
      </c>
      <c r="D254" s="5" t="s">
        <v>1443</v>
      </c>
      <c r="E254" s="6" t="s">
        <v>1189</v>
      </c>
      <c r="F254" s="6" t="s">
        <v>1444</v>
      </c>
      <c r="G254" s="6" t="s">
        <v>148</v>
      </c>
      <c r="H254" s="6" t="s">
        <v>1445</v>
      </c>
      <c r="I254" s="6" t="s">
        <v>1446</v>
      </c>
      <c r="J254" s="3" t="s">
        <v>25</v>
      </c>
      <c r="K254" s="3" t="s">
        <v>18</v>
      </c>
      <c r="L254" s="3" t="s">
        <v>197</v>
      </c>
      <c r="M254" s="6" t="s">
        <v>393</v>
      </c>
      <c r="N254" s="6" t="s">
        <v>1447</v>
      </c>
      <c r="O254" s="6" t="s">
        <v>1448</v>
      </c>
      <c r="P254" s="3" t="s">
        <v>162</v>
      </c>
    </row>
    <row r="255" customFormat="false" ht="13.45" hidden="false" customHeight="false" outlineLevel="0" collapsed="false">
      <c r="A255" s="3" t="s">
        <v>1449</v>
      </c>
      <c r="B255" s="4"/>
      <c r="C255" s="3" t="s">
        <v>18</v>
      </c>
      <c r="D255" s="5" t="s">
        <v>1450</v>
      </c>
      <c r="E255" s="6" t="s">
        <v>363</v>
      </c>
      <c r="F255" s="6" t="s">
        <v>1451</v>
      </c>
      <c r="G255" s="6" t="s">
        <v>58</v>
      </c>
      <c r="H255" s="6" t="s">
        <v>1452</v>
      </c>
      <c r="I255" s="6" t="s">
        <v>1453</v>
      </c>
      <c r="J255" s="3" t="s">
        <v>25</v>
      </c>
      <c r="K255" s="3" t="s">
        <v>1441</v>
      </c>
      <c r="L255" s="3" t="s">
        <v>1454</v>
      </c>
      <c r="M255" s="6" t="s">
        <v>225</v>
      </c>
      <c r="N255" s="6" t="s">
        <v>1447</v>
      </c>
      <c r="O255" s="6" t="s">
        <v>1448</v>
      </c>
      <c r="P255" s="3" t="s">
        <v>329</v>
      </c>
    </row>
    <row r="256" customFormat="false" ht="13.45" hidden="false" customHeight="false" outlineLevel="0" collapsed="false">
      <c r="A256" s="3" t="s">
        <v>1449</v>
      </c>
      <c r="B256" s="4"/>
      <c r="C256" s="3" t="s">
        <v>18</v>
      </c>
      <c r="D256" s="5" t="s">
        <v>1455</v>
      </c>
      <c r="E256" s="6" t="s">
        <v>354</v>
      </c>
      <c r="F256" s="6" t="s">
        <v>1456</v>
      </c>
      <c r="G256" s="6" t="s">
        <v>660</v>
      </c>
      <c r="H256" s="6" t="s">
        <v>1457</v>
      </c>
      <c r="I256" s="6" t="s">
        <v>1458</v>
      </c>
      <c r="J256" s="3" t="s">
        <v>25</v>
      </c>
      <c r="K256" s="3" t="s">
        <v>1441</v>
      </c>
      <c r="L256" s="3" t="s">
        <v>1454</v>
      </c>
      <c r="M256" s="6" t="s">
        <v>358</v>
      </c>
      <c r="N256" s="6" t="s">
        <v>1459</v>
      </c>
      <c r="O256" s="6" t="s">
        <v>1460</v>
      </c>
      <c r="P256" s="3" t="s">
        <v>271</v>
      </c>
    </row>
    <row r="257" customFormat="false" ht="13.45" hidden="false" customHeight="false" outlineLevel="0" collapsed="false">
      <c r="A257" s="3" t="s">
        <v>1461</v>
      </c>
      <c r="B257" s="4"/>
      <c r="C257" s="4"/>
      <c r="D257" s="5" t="s">
        <v>1462</v>
      </c>
      <c r="E257" s="6" t="s">
        <v>1168</v>
      </c>
      <c r="F257" s="3" t="s">
        <v>541</v>
      </c>
      <c r="G257" s="3" t="s">
        <v>541</v>
      </c>
      <c r="H257" s="3" t="s">
        <v>541</v>
      </c>
      <c r="I257" s="3" t="s">
        <v>541</v>
      </c>
      <c r="J257" s="3" t="s">
        <v>25</v>
      </c>
      <c r="K257" s="3" t="s">
        <v>26</v>
      </c>
      <c r="L257" s="3" t="s">
        <v>26</v>
      </c>
      <c r="M257" s="6" t="s">
        <v>1169</v>
      </c>
      <c r="N257" s="6" t="s">
        <v>1463</v>
      </c>
      <c r="O257" s="3" t="s">
        <v>42</v>
      </c>
      <c r="P257" s="3" t="s">
        <v>525</v>
      </c>
    </row>
    <row r="258" customFormat="false" ht="13.45" hidden="false" customHeight="false" outlineLevel="0" collapsed="false">
      <c r="A258" s="3" t="s">
        <v>1461</v>
      </c>
      <c r="B258" s="4"/>
      <c r="C258" s="4"/>
      <c r="D258" s="5" t="s">
        <v>1464</v>
      </c>
      <c r="E258" s="6" t="s">
        <v>1465</v>
      </c>
      <c r="F258" s="3" t="s">
        <v>541</v>
      </c>
      <c r="G258" s="3" t="s">
        <v>541</v>
      </c>
      <c r="H258" s="3" t="s">
        <v>541</v>
      </c>
      <c r="I258" s="3" t="s">
        <v>541</v>
      </c>
      <c r="J258" s="3" t="s">
        <v>25</v>
      </c>
      <c r="K258" s="3" t="s">
        <v>26</v>
      </c>
      <c r="L258" s="3" t="s">
        <v>26</v>
      </c>
      <c r="M258" s="6" t="s">
        <v>121</v>
      </c>
      <c r="N258" s="6" t="s">
        <v>1466</v>
      </c>
      <c r="O258" s="3" t="s">
        <v>42</v>
      </c>
      <c r="P258" s="3" t="s">
        <v>525</v>
      </c>
    </row>
    <row r="259" customFormat="false" ht="13.45" hidden="false" customHeight="false" outlineLevel="0" collapsed="false">
      <c r="A259" s="3" t="s">
        <v>1461</v>
      </c>
      <c r="B259" s="4"/>
      <c r="C259" s="4"/>
      <c r="D259" s="5" t="s">
        <v>1467</v>
      </c>
      <c r="E259" s="6" t="s">
        <v>1468</v>
      </c>
      <c r="F259" s="3" t="s">
        <v>541</v>
      </c>
      <c r="G259" s="3" t="s">
        <v>541</v>
      </c>
      <c r="H259" s="3" t="s">
        <v>541</v>
      </c>
      <c r="I259" s="3" t="s">
        <v>541</v>
      </c>
      <c r="J259" s="3" t="s">
        <v>25</v>
      </c>
      <c r="K259" s="3" t="s">
        <v>26</v>
      </c>
      <c r="L259" s="3" t="s">
        <v>26</v>
      </c>
      <c r="M259" s="6" t="s">
        <v>130</v>
      </c>
      <c r="N259" s="6" t="s">
        <v>1469</v>
      </c>
      <c r="O259" s="3" t="s">
        <v>42</v>
      </c>
      <c r="P259" s="3" t="s">
        <v>525</v>
      </c>
    </row>
    <row r="260" customFormat="false" ht="13.45" hidden="false" customHeight="false" outlineLevel="0" collapsed="false">
      <c r="A260" s="3" t="s">
        <v>1470</v>
      </c>
      <c r="B260" s="4"/>
      <c r="C260" s="3" t="s">
        <v>18</v>
      </c>
      <c r="D260" s="5" t="s">
        <v>1471</v>
      </c>
      <c r="E260" s="6" t="s">
        <v>838</v>
      </c>
      <c r="F260" s="6" t="s">
        <v>1472</v>
      </c>
      <c r="G260" s="6" t="s">
        <v>99</v>
      </c>
      <c r="H260" s="6" t="s">
        <v>1473</v>
      </c>
      <c r="I260" s="6" t="s">
        <v>1474</v>
      </c>
      <c r="J260" s="3" t="s">
        <v>38</v>
      </c>
      <c r="K260" s="3" t="s">
        <v>82</v>
      </c>
      <c r="L260" s="3" t="s">
        <v>233</v>
      </c>
      <c r="M260" s="6" t="s">
        <v>841</v>
      </c>
      <c r="N260" s="6" t="s">
        <v>992</v>
      </c>
      <c r="O260" s="6" t="s">
        <v>1475</v>
      </c>
      <c r="P260" s="3" t="s">
        <v>162</v>
      </c>
    </row>
    <row r="261" customFormat="false" ht="13.45" hidden="false" customHeight="false" outlineLevel="0" collapsed="false">
      <c r="A261" s="3" t="s">
        <v>1470</v>
      </c>
      <c r="B261" s="4"/>
      <c r="C261" s="3" t="s">
        <v>18</v>
      </c>
      <c r="D261" s="5" t="s">
        <v>1476</v>
      </c>
      <c r="E261" s="6" t="s">
        <v>33</v>
      </c>
      <c r="F261" s="6" t="s">
        <v>1477</v>
      </c>
      <c r="G261" s="3" t="s">
        <v>941</v>
      </c>
      <c r="H261" s="6" t="s">
        <v>808</v>
      </c>
      <c r="I261" s="6" t="s">
        <v>1478</v>
      </c>
      <c r="J261" s="3" t="s">
        <v>38</v>
      </c>
      <c r="K261" s="3" t="s">
        <v>82</v>
      </c>
      <c r="L261" s="3" t="s">
        <v>233</v>
      </c>
      <c r="M261" s="6" t="s">
        <v>40</v>
      </c>
      <c r="N261" s="6" t="s">
        <v>1479</v>
      </c>
      <c r="O261" s="6" t="s">
        <v>1480</v>
      </c>
      <c r="P261" s="3" t="s">
        <v>329</v>
      </c>
    </row>
    <row r="262" customFormat="false" ht="13.45" hidden="false" customHeight="false" outlineLevel="0" collapsed="false">
      <c r="A262" s="3" t="s">
        <v>1470</v>
      </c>
      <c r="B262" s="4"/>
      <c r="C262" s="3" t="s">
        <v>18</v>
      </c>
      <c r="D262" s="5" t="s">
        <v>1481</v>
      </c>
      <c r="E262" s="6" t="s">
        <v>838</v>
      </c>
      <c r="F262" s="6" t="s">
        <v>1482</v>
      </c>
      <c r="G262" s="6" t="s">
        <v>1426</v>
      </c>
      <c r="H262" s="6" t="s">
        <v>1483</v>
      </c>
      <c r="I262" s="6" t="s">
        <v>1484</v>
      </c>
      <c r="J262" s="3" t="s">
        <v>38</v>
      </c>
      <c r="K262" s="3" t="s">
        <v>82</v>
      </c>
      <c r="L262" s="3" t="s">
        <v>233</v>
      </c>
      <c r="M262" s="6" t="s">
        <v>841</v>
      </c>
      <c r="N262" s="6" t="s">
        <v>1485</v>
      </c>
      <c r="O262" s="6" t="s">
        <v>1486</v>
      </c>
      <c r="P262" s="3" t="s">
        <v>1487</v>
      </c>
    </row>
    <row r="263" customFormat="false" ht="13.45" hidden="false" customHeight="false" outlineLevel="0" collapsed="false">
      <c r="A263" s="3" t="s">
        <v>1488</v>
      </c>
      <c r="B263" s="4"/>
      <c r="C263" s="4"/>
      <c r="D263" s="5" t="s">
        <v>1489</v>
      </c>
      <c r="E263" s="6" t="s">
        <v>1005</v>
      </c>
      <c r="F263" s="6" t="s">
        <v>1490</v>
      </c>
      <c r="G263" s="6" t="s">
        <v>118</v>
      </c>
      <c r="H263" s="6" t="s">
        <v>283</v>
      </c>
      <c r="I263" s="6" t="s">
        <v>158</v>
      </c>
      <c r="J263" s="3" t="s">
        <v>38</v>
      </c>
      <c r="K263" s="3" t="s">
        <v>82</v>
      </c>
      <c r="L263" s="3" t="s">
        <v>197</v>
      </c>
      <c r="M263" s="6" t="s">
        <v>1009</v>
      </c>
      <c r="N263" s="6" t="s">
        <v>1491</v>
      </c>
      <c r="O263" s="3" t="s">
        <v>42</v>
      </c>
      <c r="P263" s="3" t="s">
        <v>1492</v>
      </c>
    </row>
    <row r="264" customFormat="false" ht="13.45" hidden="false" customHeight="false" outlineLevel="0" collapsed="false">
      <c r="A264" s="3" t="s">
        <v>1488</v>
      </c>
      <c r="B264" s="4"/>
      <c r="C264" s="3" t="s">
        <v>18</v>
      </c>
      <c r="D264" s="5" t="s">
        <v>1493</v>
      </c>
      <c r="E264" s="6" t="s">
        <v>354</v>
      </c>
      <c r="F264" s="6" t="s">
        <v>929</v>
      </c>
      <c r="G264" s="3" t="s">
        <v>941</v>
      </c>
      <c r="H264" s="6" t="s">
        <v>1494</v>
      </c>
      <c r="I264" s="6" t="s">
        <v>931</v>
      </c>
      <c r="J264" s="3" t="s">
        <v>38</v>
      </c>
      <c r="K264" s="3" t="s">
        <v>70</v>
      </c>
      <c r="L264" s="3" t="s">
        <v>233</v>
      </c>
      <c r="M264" s="6" t="s">
        <v>358</v>
      </c>
      <c r="N264" s="6" t="s">
        <v>943</v>
      </c>
      <c r="O264" s="6" t="s">
        <v>1495</v>
      </c>
      <c r="P264" s="3" t="s">
        <v>1496</v>
      </c>
    </row>
    <row r="265" customFormat="false" ht="13.45" hidden="false" customHeight="false" outlineLevel="0" collapsed="false">
      <c r="A265" s="3" t="s">
        <v>1497</v>
      </c>
      <c r="B265" s="4"/>
      <c r="C265" s="4"/>
      <c r="D265" s="5" t="s">
        <v>1498</v>
      </c>
      <c r="E265" s="6" t="s">
        <v>1189</v>
      </c>
      <c r="F265" s="6" t="s">
        <v>1499</v>
      </c>
      <c r="G265" s="6" t="s">
        <v>141</v>
      </c>
      <c r="H265" s="6" t="s">
        <v>1500</v>
      </c>
      <c r="I265" s="6" t="s">
        <v>1501</v>
      </c>
      <c r="J265" s="3" t="s">
        <v>25</v>
      </c>
      <c r="K265" s="3" t="s">
        <v>26</v>
      </c>
      <c r="L265" s="3" t="s">
        <v>26</v>
      </c>
      <c r="M265" s="6" t="s">
        <v>1193</v>
      </c>
      <c r="N265" s="6" t="s">
        <v>1502</v>
      </c>
      <c r="O265" s="3" t="s">
        <v>42</v>
      </c>
      <c r="P265" s="3" t="s">
        <v>1503</v>
      </c>
    </row>
    <row r="266" customFormat="false" ht="13.45" hidden="false" customHeight="false" outlineLevel="0" collapsed="false">
      <c r="A266" s="3" t="s">
        <v>1497</v>
      </c>
      <c r="B266" s="3" t="s">
        <v>45</v>
      </c>
      <c r="C266" s="4"/>
      <c r="D266" s="5" t="s">
        <v>1504</v>
      </c>
      <c r="E266" s="6" t="s">
        <v>388</v>
      </c>
      <c r="F266" s="6" t="s">
        <v>1505</v>
      </c>
      <c r="G266" s="6" t="s">
        <v>134</v>
      </c>
      <c r="H266" s="3" t="s">
        <v>167</v>
      </c>
      <c r="I266" s="3" t="s">
        <v>167</v>
      </c>
      <c r="J266" s="3" t="s">
        <v>25</v>
      </c>
      <c r="K266" s="3" t="s">
        <v>26</v>
      </c>
      <c r="L266" s="3" t="s">
        <v>26</v>
      </c>
      <c r="M266" s="3" t="s">
        <v>167</v>
      </c>
      <c r="N266" s="6" t="s">
        <v>1506</v>
      </c>
      <c r="O266" s="3" t="s">
        <v>42</v>
      </c>
      <c r="P266" s="3" t="s">
        <v>1507</v>
      </c>
    </row>
    <row r="267" customFormat="false" ht="13.45" hidden="false" customHeight="false" outlineLevel="0" collapsed="false">
      <c r="A267" s="3" t="s">
        <v>1508</v>
      </c>
      <c r="B267" s="3" t="s">
        <v>45</v>
      </c>
      <c r="C267" s="4"/>
      <c r="D267" s="5" t="s">
        <v>1509</v>
      </c>
      <c r="E267" s="6" t="s">
        <v>1510</v>
      </c>
      <c r="F267" s="6" t="s">
        <v>1511</v>
      </c>
      <c r="G267" s="6" t="s">
        <v>427</v>
      </c>
      <c r="H267" s="6" t="s">
        <v>908</v>
      </c>
      <c r="I267" s="6" t="s">
        <v>338</v>
      </c>
      <c r="J267" s="3" t="s">
        <v>25</v>
      </c>
      <c r="K267" s="3" t="s">
        <v>26</v>
      </c>
      <c r="L267" s="3" t="s">
        <v>26</v>
      </c>
      <c r="M267" s="6" t="s">
        <v>160</v>
      </c>
      <c r="N267" s="6" t="s">
        <v>1512</v>
      </c>
      <c r="O267" s="3" t="s">
        <v>42</v>
      </c>
      <c r="P267" s="3" t="s">
        <v>162</v>
      </c>
    </row>
    <row r="268" customFormat="false" ht="13.45" hidden="false" customHeight="false" outlineLevel="0" collapsed="false">
      <c r="A268" s="3" t="s">
        <v>1513</v>
      </c>
      <c r="B268" s="4"/>
      <c r="C268" s="3" t="s">
        <v>1087</v>
      </c>
      <c r="D268" s="5" t="s">
        <v>1514</v>
      </c>
      <c r="E268" s="6" t="s">
        <v>164</v>
      </c>
      <c r="F268" s="6" t="s">
        <v>1515</v>
      </c>
      <c r="G268" s="6" t="s">
        <v>792</v>
      </c>
      <c r="H268" s="6" t="s">
        <v>1516</v>
      </c>
      <c r="I268" s="6" t="s">
        <v>1517</v>
      </c>
      <c r="J268" s="3" t="s">
        <v>25</v>
      </c>
      <c r="K268" s="3" t="s">
        <v>26</v>
      </c>
      <c r="L268" s="3" t="s">
        <v>26</v>
      </c>
      <c r="M268" s="6" t="s">
        <v>681</v>
      </c>
      <c r="N268" s="6" t="s">
        <v>1518</v>
      </c>
      <c r="O268" s="6" t="s">
        <v>1519</v>
      </c>
      <c r="P268" s="3" t="s">
        <v>1095</v>
      </c>
    </row>
    <row r="269" customFormat="false" ht="13.45" hidden="false" customHeight="false" outlineLevel="0" collapsed="false">
      <c r="A269" s="3" t="s">
        <v>1513</v>
      </c>
      <c r="B269" s="4"/>
      <c r="C269" s="3" t="s">
        <v>18</v>
      </c>
      <c r="D269" s="5" t="s">
        <v>1520</v>
      </c>
      <c r="E269" s="6" t="s">
        <v>106</v>
      </c>
      <c r="F269" s="6" t="s">
        <v>1521</v>
      </c>
      <c r="G269" s="6" t="s">
        <v>792</v>
      </c>
      <c r="H269" s="6" t="s">
        <v>985</v>
      </c>
      <c r="I269" s="6" t="s">
        <v>1522</v>
      </c>
      <c r="J269" s="3" t="s">
        <v>25</v>
      </c>
      <c r="K269" s="3" t="s">
        <v>26</v>
      </c>
      <c r="L269" s="3" t="s">
        <v>26</v>
      </c>
      <c r="M269" s="6" t="s">
        <v>111</v>
      </c>
      <c r="N269" s="6" t="s">
        <v>1523</v>
      </c>
      <c r="O269" s="6" t="s">
        <v>1524</v>
      </c>
      <c r="P269" s="3" t="s">
        <v>43</v>
      </c>
    </row>
    <row r="270" customFormat="false" ht="13.45" hidden="false" customHeight="false" outlineLevel="0" collapsed="false">
      <c r="A270" s="3" t="s">
        <v>1513</v>
      </c>
      <c r="B270" s="4"/>
      <c r="C270" s="3" t="s">
        <v>18</v>
      </c>
      <c r="D270" s="5" t="s">
        <v>1525</v>
      </c>
      <c r="E270" s="6" t="s">
        <v>807</v>
      </c>
      <c r="F270" s="6" t="s">
        <v>1526</v>
      </c>
      <c r="G270" s="6" t="s">
        <v>427</v>
      </c>
      <c r="H270" s="6" t="s">
        <v>1246</v>
      </c>
      <c r="I270" s="6" t="s">
        <v>1527</v>
      </c>
      <c r="J270" s="3" t="s">
        <v>25</v>
      </c>
      <c r="K270" s="3" t="s">
        <v>26</v>
      </c>
      <c r="L270" s="3" t="s">
        <v>26</v>
      </c>
      <c r="M270" s="6" t="s">
        <v>516</v>
      </c>
      <c r="N270" s="6" t="s">
        <v>1528</v>
      </c>
      <c r="O270" s="6" t="s">
        <v>1529</v>
      </c>
      <c r="P270" s="3" t="s">
        <v>43</v>
      </c>
    </row>
    <row r="271" customFormat="false" ht="13.45" hidden="false" customHeight="false" outlineLevel="0" collapsed="false">
      <c r="A271" s="3" t="s">
        <v>1513</v>
      </c>
      <c r="B271" s="4"/>
      <c r="C271" s="3" t="s">
        <v>1530</v>
      </c>
      <c r="D271" s="5" t="s">
        <v>1531</v>
      </c>
      <c r="E271" s="6" t="s">
        <v>106</v>
      </c>
      <c r="F271" s="6" t="s">
        <v>1532</v>
      </c>
      <c r="G271" s="6" t="s">
        <v>457</v>
      </c>
      <c r="H271" s="6" t="s">
        <v>1533</v>
      </c>
      <c r="I271" s="6" t="s">
        <v>1534</v>
      </c>
      <c r="J271" s="3" t="s">
        <v>25</v>
      </c>
      <c r="K271" s="3" t="s">
        <v>26</v>
      </c>
      <c r="L271" s="3" t="s">
        <v>26</v>
      </c>
      <c r="M271" s="6" t="s">
        <v>681</v>
      </c>
      <c r="N271" s="6" t="s">
        <v>1535</v>
      </c>
      <c r="O271" s="3" t="s">
        <v>42</v>
      </c>
      <c r="P271" s="3" t="s">
        <v>1095</v>
      </c>
    </row>
    <row r="272" customFormat="false" ht="13.45" hidden="false" customHeight="false" outlineLevel="0" collapsed="false">
      <c r="A272" s="3" t="s">
        <v>1513</v>
      </c>
      <c r="B272" s="4"/>
      <c r="C272" s="3" t="s">
        <v>1087</v>
      </c>
      <c r="D272" s="5" t="s">
        <v>1536</v>
      </c>
      <c r="E272" s="6" t="s">
        <v>116</v>
      </c>
      <c r="F272" s="6" t="s">
        <v>1176</v>
      </c>
      <c r="G272" s="6" t="s">
        <v>427</v>
      </c>
      <c r="H272" s="6" t="s">
        <v>1537</v>
      </c>
      <c r="I272" s="6" t="s">
        <v>1538</v>
      </c>
      <c r="J272" s="3" t="s">
        <v>25</v>
      </c>
      <c r="K272" s="3" t="s">
        <v>26</v>
      </c>
      <c r="L272" s="3" t="s">
        <v>26</v>
      </c>
      <c r="M272" s="6" t="s">
        <v>1164</v>
      </c>
      <c r="N272" s="6" t="s">
        <v>1539</v>
      </c>
      <c r="O272" s="6" t="s">
        <v>695</v>
      </c>
      <c r="P272" s="3" t="s">
        <v>1095</v>
      </c>
    </row>
    <row r="273" customFormat="false" ht="13.45" hidden="false" customHeight="false" outlineLevel="0" collapsed="false">
      <c r="A273" s="3" t="s">
        <v>1513</v>
      </c>
      <c r="B273" s="4"/>
      <c r="C273" s="3" t="s">
        <v>18</v>
      </c>
      <c r="D273" s="5" t="s">
        <v>1540</v>
      </c>
      <c r="E273" s="6" t="s">
        <v>1541</v>
      </c>
      <c r="F273" s="6" t="s">
        <v>1542</v>
      </c>
      <c r="G273" s="6" t="s">
        <v>148</v>
      </c>
      <c r="H273" s="6" t="s">
        <v>593</v>
      </c>
      <c r="I273" s="6" t="s">
        <v>1543</v>
      </c>
      <c r="J273" s="3" t="s">
        <v>25</v>
      </c>
      <c r="K273" s="3" t="s">
        <v>26</v>
      </c>
      <c r="L273" s="3" t="s">
        <v>26</v>
      </c>
      <c r="M273" s="6" t="s">
        <v>111</v>
      </c>
      <c r="N273" s="6" t="s">
        <v>1544</v>
      </c>
      <c r="O273" s="6" t="s">
        <v>1283</v>
      </c>
      <c r="P273" s="3" t="s">
        <v>43</v>
      </c>
    </row>
    <row r="274" customFormat="false" ht="13.45" hidden="false" customHeight="false" outlineLevel="0" collapsed="false">
      <c r="A274" s="3" t="s">
        <v>1545</v>
      </c>
      <c r="B274" s="4"/>
      <c r="C274" s="3" t="s">
        <v>1087</v>
      </c>
      <c r="D274" s="5" t="s">
        <v>1546</v>
      </c>
      <c r="E274" s="6" t="s">
        <v>625</v>
      </c>
      <c r="F274" s="6" t="s">
        <v>549</v>
      </c>
      <c r="G274" s="6" t="s">
        <v>792</v>
      </c>
      <c r="H274" s="6" t="s">
        <v>1547</v>
      </c>
      <c r="I274" s="6" t="s">
        <v>1548</v>
      </c>
      <c r="J274" s="3" t="s">
        <v>25</v>
      </c>
      <c r="K274" s="3" t="s">
        <v>26</v>
      </c>
      <c r="L274" s="3" t="s">
        <v>26</v>
      </c>
      <c r="M274" s="6" t="s">
        <v>141</v>
      </c>
      <c r="N274" s="6" t="s">
        <v>1549</v>
      </c>
      <c r="O274" s="6" t="s">
        <v>503</v>
      </c>
      <c r="P274" s="3" t="s">
        <v>1095</v>
      </c>
    </row>
    <row r="275" customFormat="false" ht="13.45" hidden="false" customHeight="false" outlineLevel="0" collapsed="false">
      <c r="A275" s="3" t="s">
        <v>1545</v>
      </c>
      <c r="B275" s="4"/>
      <c r="C275" s="3" t="s">
        <v>1087</v>
      </c>
      <c r="D275" s="5" t="s">
        <v>1550</v>
      </c>
      <c r="E275" s="6" t="s">
        <v>183</v>
      </c>
      <c r="F275" s="6" t="s">
        <v>48</v>
      </c>
      <c r="G275" s="6" t="s">
        <v>90</v>
      </c>
      <c r="H275" s="6" t="s">
        <v>1551</v>
      </c>
      <c r="I275" s="6" t="s">
        <v>1552</v>
      </c>
      <c r="J275" s="3" t="s">
        <v>25</v>
      </c>
      <c r="K275" s="3" t="s">
        <v>26</v>
      </c>
      <c r="L275" s="3" t="s">
        <v>26</v>
      </c>
      <c r="M275" s="6" t="s">
        <v>925</v>
      </c>
      <c r="N275" s="6" t="s">
        <v>1173</v>
      </c>
      <c r="O275" s="6" t="s">
        <v>1553</v>
      </c>
      <c r="P275" s="3" t="s">
        <v>1095</v>
      </c>
    </row>
    <row r="276" customFormat="false" ht="13.45" hidden="false" customHeight="false" outlineLevel="0" collapsed="false">
      <c r="A276" s="3" t="s">
        <v>1545</v>
      </c>
      <c r="B276" s="4"/>
      <c r="C276" s="3" t="s">
        <v>1087</v>
      </c>
      <c r="D276" s="5" t="s">
        <v>1554</v>
      </c>
      <c r="E276" s="6" t="s">
        <v>116</v>
      </c>
      <c r="F276" s="6" t="s">
        <v>140</v>
      </c>
      <c r="G276" s="6" t="s">
        <v>1555</v>
      </c>
      <c r="H276" s="6" t="s">
        <v>496</v>
      </c>
      <c r="I276" s="6" t="s">
        <v>496</v>
      </c>
      <c r="J276" s="3" t="s">
        <v>25</v>
      </c>
      <c r="K276" s="3" t="s">
        <v>26</v>
      </c>
      <c r="L276" s="3" t="s">
        <v>26</v>
      </c>
      <c r="M276" s="6" t="s">
        <v>1164</v>
      </c>
      <c r="N276" s="6" t="s">
        <v>1556</v>
      </c>
      <c r="O276" s="6" t="s">
        <v>1557</v>
      </c>
      <c r="P276" s="3" t="s">
        <v>1095</v>
      </c>
    </row>
    <row r="277" customFormat="false" ht="13.45" hidden="false" customHeight="false" outlineLevel="0" collapsed="false">
      <c r="A277" s="3" t="s">
        <v>1558</v>
      </c>
      <c r="B277" s="4"/>
      <c r="C277" s="3" t="s">
        <v>1087</v>
      </c>
      <c r="D277" s="5" t="s">
        <v>1559</v>
      </c>
      <c r="E277" s="6" t="s">
        <v>771</v>
      </c>
      <c r="F277" s="6" t="s">
        <v>1560</v>
      </c>
      <c r="G277" s="6" t="s">
        <v>341</v>
      </c>
      <c r="H277" s="6" t="s">
        <v>1561</v>
      </c>
      <c r="I277" s="3" t="s">
        <v>868</v>
      </c>
      <c r="J277" s="3" t="s">
        <v>25</v>
      </c>
      <c r="K277" s="3" t="s">
        <v>26</v>
      </c>
      <c r="L277" s="3" t="s">
        <v>26</v>
      </c>
      <c r="M277" s="6" t="s">
        <v>1164</v>
      </c>
      <c r="N277" s="6" t="s">
        <v>1562</v>
      </c>
      <c r="O277" s="6" t="s">
        <v>1563</v>
      </c>
      <c r="P277" s="3" t="s">
        <v>1095</v>
      </c>
    </row>
    <row r="278" customFormat="false" ht="13.45" hidden="false" customHeight="false" outlineLevel="0" collapsed="false">
      <c r="A278" s="3" t="s">
        <v>1564</v>
      </c>
      <c r="B278" s="4"/>
      <c r="C278" s="3" t="s">
        <v>377</v>
      </c>
      <c r="D278" s="5" t="s">
        <v>1565</v>
      </c>
      <c r="E278" s="6" t="s">
        <v>88</v>
      </c>
      <c r="F278" s="6" t="s">
        <v>1566</v>
      </c>
      <c r="G278" s="6" t="s">
        <v>660</v>
      </c>
      <c r="H278" s="6" t="s">
        <v>1567</v>
      </c>
      <c r="I278" s="6" t="s">
        <v>1568</v>
      </c>
      <c r="J278" s="3" t="s">
        <v>38</v>
      </c>
      <c r="K278" s="3" t="s">
        <v>26</v>
      </c>
      <c r="L278" s="3" t="s">
        <v>197</v>
      </c>
      <c r="M278" s="6" t="s">
        <v>143</v>
      </c>
      <c r="N278" s="6" t="s">
        <v>1569</v>
      </c>
      <c r="O278" s="6" t="s">
        <v>1570</v>
      </c>
      <c r="P278" s="3" t="s">
        <v>43</v>
      </c>
    </row>
    <row r="279" customFormat="false" ht="13.45" hidden="false" customHeight="false" outlineLevel="0" collapsed="false">
      <c r="A279" s="3" t="s">
        <v>1571</v>
      </c>
      <c r="B279" s="3" t="s">
        <v>45</v>
      </c>
      <c r="C279" s="4"/>
      <c r="D279" s="5" t="s">
        <v>1572</v>
      </c>
      <c r="E279" s="6" t="s">
        <v>106</v>
      </c>
      <c r="F279" s="6" t="s">
        <v>1573</v>
      </c>
      <c r="G279" s="6" t="s">
        <v>704</v>
      </c>
      <c r="H279" s="6" t="s">
        <v>936</v>
      </c>
      <c r="I279" s="6" t="s">
        <v>1574</v>
      </c>
      <c r="J279" s="3" t="s">
        <v>25</v>
      </c>
      <c r="K279" s="3" t="s">
        <v>26</v>
      </c>
      <c r="L279" s="3" t="s">
        <v>26</v>
      </c>
      <c r="M279" s="6" t="s">
        <v>111</v>
      </c>
      <c r="N279" s="6" t="s">
        <v>1575</v>
      </c>
      <c r="O279" s="3" t="s">
        <v>42</v>
      </c>
      <c r="P279" s="3" t="s">
        <v>54</v>
      </c>
    </row>
    <row r="280" customFormat="false" ht="13.45" hidden="false" customHeight="false" outlineLevel="0" collapsed="false">
      <c r="A280" s="3" t="s">
        <v>1571</v>
      </c>
      <c r="B280" s="3" t="s">
        <v>181</v>
      </c>
      <c r="C280" s="4"/>
      <c r="D280" s="5" t="s">
        <v>1576</v>
      </c>
      <c r="E280" s="6" t="s">
        <v>363</v>
      </c>
      <c r="F280" s="6" t="s">
        <v>1577</v>
      </c>
      <c r="G280" s="6" t="s">
        <v>90</v>
      </c>
      <c r="H280" s="6" t="s">
        <v>1578</v>
      </c>
      <c r="I280" s="6" t="s">
        <v>1110</v>
      </c>
      <c r="J280" s="3" t="s">
        <v>25</v>
      </c>
      <c r="K280" s="3" t="s">
        <v>26</v>
      </c>
      <c r="L280" s="3" t="s">
        <v>26</v>
      </c>
      <c r="M280" s="6" t="s">
        <v>225</v>
      </c>
      <c r="N280" s="6" t="s">
        <v>1579</v>
      </c>
      <c r="O280" s="3" t="s">
        <v>42</v>
      </c>
      <c r="P280" s="3" t="s">
        <v>54</v>
      </c>
    </row>
    <row r="281" customFormat="false" ht="13.45" hidden="false" customHeight="false" outlineLevel="0" collapsed="false">
      <c r="A281" s="3" t="s">
        <v>1571</v>
      </c>
      <c r="B281" s="3" t="s">
        <v>181</v>
      </c>
      <c r="C281" s="4"/>
      <c r="D281" s="5" t="s">
        <v>1580</v>
      </c>
      <c r="E281" s="6" t="s">
        <v>47</v>
      </c>
      <c r="F281" s="6" t="s">
        <v>1581</v>
      </c>
      <c r="G281" s="6" t="s">
        <v>134</v>
      </c>
      <c r="H281" s="6" t="s">
        <v>1582</v>
      </c>
      <c r="I281" s="6" t="s">
        <v>1583</v>
      </c>
      <c r="J281" s="3" t="s">
        <v>25</v>
      </c>
      <c r="K281" s="3" t="s">
        <v>26</v>
      </c>
      <c r="L281" s="3" t="s">
        <v>26</v>
      </c>
      <c r="M281" s="6" t="s">
        <v>52</v>
      </c>
      <c r="N281" s="6" t="s">
        <v>1283</v>
      </c>
      <c r="O281" s="3" t="s">
        <v>559</v>
      </c>
      <c r="P281" s="3" t="s">
        <v>54</v>
      </c>
    </row>
    <row r="282" customFormat="false" ht="25" hidden="false" customHeight="false" outlineLevel="0" collapsed="false">
      <c r="A282" s="3" t="s">
        <v>1584</v>
      </c>
      <c r="B282" s="4"/>
      <c r="C282" s="4"/>
      <c r="D282" s="5" t="s">
        <v>1585</v>
      </c>
      <c r="E282" s="6" t="s">
        <v>178</v>
      </c>
      <c r="F282" s="6" t="s">
        <v>1586</v>
      </c>
      <c r="G282" s="6" t="s">
        <v>531</v>
      </c>
      <c r="H282" s="6" t="s">
        <v>1587</v>
      </c>
      <c r="I282" s="6" t="s">
        <v>670</v>
      </c>
      <c r="J282" s="3" t="s">
        <v>25</v>
      </c>
      <c r="K282" s="3" t="s">
        <v>26</v>
      </c>
      <c r="L282" s="3" t="s">
        <v>26</v>
      </c>
      <c r="M282" s="6" t="s">
        <v>531</v>
      </c>
      <c r="N282" s="6" t="s">
        <v>1588</v>
      </c>
      <c r="O282" s="3" t="s">
        <v>42</v>
      </c>
      <c r="P282" s="3" t="s">
        <v>86</v>
      </c>
    </row>
    <row r="283" customFormat="false" ht="25" hidden="false" customHeight="false" outlineLevel="0" collapsed="false">
      <c r="A283" s="3" t="s">
        <v>1584</v>
      </c>
      <c r="B283" s="3" t="s">
        <v>45</v>
      </c>
      <c r="C283" s="4"/>
      <c r="D283" s="5" t="s">
        <v>1589</v>
      </c>
      <c r="E283" s="6" t="s">
        <v>125</v>
      </c>
      <c r="F283" s="6" t="s">
        <v>1590</v>
      </c>
      <c r="G283" s="6" t="s">
        <v>634</v>
      </c>
      <c r="H283" s="6" t="s">
        <v>1445</v>
      </c>
      <c r="I283" s="6" t="s">
        <v>1591</v>
      </c>
      <c r="J283" s="3" t="s">
        <v>25</v>
      </c>
      <c r="K283" s="3" t="s">
        <v>26</v>
      </c>
      <c r="L283" s="3" t="s">
        <v>26</v>
      </c>
      <c r="M283" s="6" t="s">
        <v>130</v>
      </c>
      <c r="N283" s="6" t="s">
        <v>84</v>
      </c>
      <c r="O283" s="3" t="s">
        <v>42</v>
      </c>
      <c r="P283" s="3" t="s">
        <v>86</v>
      </c>
    </row>
    <row r="284" customFormat="false" ht="13.45" hidden="false" customHeight="false" outlineLevel="0" collapsed="false">
      <c r="A284" s="3" t="s">
        <v>1592</v>
      </c>
      <c r="B284" s="4"/>
      <c r="C284" s="4"/>
      <c r="D284" s="5" t="s">
        <v>1593</v>
      </c>
      <c r="E284" s="6" t="s">
        <v>33</v>
      </c>
      <c r="F284" s="6" t="s">
        <v>1594</v>
      </c>
      <c r="G284" s="6" t="s">
        <v>58</v>
      </c>
      <c r="H284" s="6" t="s">
        <v>1345</v>
      </c>
      <c r="I284" s="6" t="s">
        <v>721</v>
      </c>
      <c r="J284" s="3" t="s">
        <v>38</v>
      </c>
      <c r="K284" s="3" t="s">
        <v>26</v>
      </c>
      <c r="L284" s="3" t="s">
        <v>802</v>
      </c>
      <c r="M284" s="6" t="s">
        <v>40</v>
      </c>
      <c r="N284" s="6" t="s">
        <v>1595</v>
      </c>
      <c r="O284" s="3" t="s">
        <v>42</v>
      </c>
      <c r="P284" s="3" t="s">
        <v>804</v>
      </c>
    </row>
    <row r="285" customFormat="false" ht="13.45" hidden="false" customHeight="false" outlineLevel="0" collapsed="false">
      <c r="A285" s="3" t="s">
        <v>1596</v>
      </c>
      <c r="B285" s="3" t="s">
        <v>181</v>
      </c>
      <c r="C285" s="4"/>
      <c r="D285" s="5" t="s">
        <v>1597</v>
      </c>
      <c r="E285" s="6" t="s">
        <v>1598</v>
      </c>
      <c r="F285" s="6" t="s">
        <v>1599</v>
      </c>
      <c r="G285" s="6" t="s">
        <v>1600</v>
      </c>
      <c r="H285" s="3" t="s">
        <v>167</v>
      </c>
      <c r="I285" s="3" t="s">
        <v>167</v>
      </c>
      <c r="J285" s="3" t="s">
        <v>38</v>
      </c>
      <c r="K285" s="3" t="s">
        <v>82</v>
      </c>
      <c r="L285" s="3" t="s">
        <v>26</v>
      </c>
      <c r="M285" s="3" t="s">
        <v>167</v>
      </c>
      <c r="N285" s="6" t="s">
        <v>1601</v>
      </c>
      <c r="O285" s="3" t="s">
        <v>42</v>
      </c>
      <c r="P285" s="3" t="s">
        <v>329</v>
      </c>
    </row>
    <row r="286" customFormat="false" ht="13.45" hidden="false" customHeight="false" outlineLevel="0" collapsed="false">
      <c r="A286" s="3" t="s">
        <v>1602</v>
      </c>
      <c r="B286" s="3" t="s">
        <v>45</v>
      </c>
      <c r="C286" s="4"/>
      <c r="D286" s="5" t="s">
        <v>1603</v>
      </c>
      <c r="E286" s="6" t="s">
        <v>1604</v>
      </c>
      <c r="F286" s="3" t="s">
        <v>203</v>
      </c>
      <c r="G286" s="3" t="s">
        <v>203</v>
      </c>
      <c r="H286" s="3" t="s">
        <v>203</v>
      </c>
      <c r="I286" s="3" t="s">
        <v>203</v>
      </c>
      <c r="J286" s="3" t="s">
        <v>25</v>
      </c>
      <c r="K286" s="3" t="s">
        <v>211</v>
      </c>
      <c r="L286" s="3" t="s">
        <v>888</v>
      </c>
      <c r="M286" s="6" t="s">
        <v>188</v>
      </c>
      <c r="N286" s="6" t="s">
        <v>1605</v>
      </c>
      <c r="O286" s="3" t="s">
        <v>42</v>
      </c>
      <c r="P286" s="3" t="s">
        <v>30</v>
      </c>
    </row>
    <row r="287" customFormat="false" ht="13.45" hidden="false" customHeight="false" outlineLevel="0" collapsed="false">
      <c r="A287" s="3" t="s">
        <v>1606</v>
      </c>
      <c r="B287" s="3" t="s">
        <v>45</v>
      </c>
      <c r="C287" s="4"/>
      <c r="D287" s="5" t="s">
        <v>1607</v>
      </c>
      <c r="E287" s="6" t="s">
        <v>241</v>
      </c>
      <c r="F287" s="3" t="s">
        <v>203</v>
      </c>
      <c r="G287" s="3" t="s">
        <v>203</v>
      </c>
      <c r="H287" s="3" t="s">
        <v>203</v>
      </c>
      <c r="I287" s="3" t="s">
        <v>203</v>
      </c>
      <c r="J287" s="3" t="s">
        <v>25</v>
      </c>
      <c r="K287" s="3" t="s">
        <v>211</v>
      </c>
      <c r="L287" s="3" t="s">
        <v>888</v>
      </c>
      <c r="M287" s="3" t="s">
        <v>167</v>
      </c>
      <c r="N287" s="6" t="s">
        <v>1608</v>
      </c>
      <c r="O287" s="3" t="s">
        <v>42</v>
      </c>
      <c r="P287" s="3" t="s">
        <v>30</v>
      </c>
    </row>
    <row r="288" customFormat="false" ht="13.45" hidden="false" customHeight="false" outlineLevel="0" collapsed="false">
      <c r="A288" s="3" t="s">
        <v>1606</v>
      </c>
      <c r="B288" s="3" t="s">
        <v>45</v>
      </c>
      <c r="C288" s="4"/>
      <c r="D288" s="5" t="s">
        <v>1609</v>
      </c>
      <c r="E288" s="6" t="s">
        <v>443</v>
      </c>
      <c r="F288" s="3" t="s">
        <v>203</v>
      </c>
      <c r="G288" s="3" t="s">
        <v>203</v>
      </c>
      <c r="H288" s="3" t="s">
        <v>203</v>
      </c>
      <c r="I288" s="3" t="s">
        <v>203</v>
      </c>
      <c r="J288" s="3" t="s">
        <v>25</v>
      </c>
      <c r="K288" s="3" t="s">
        <v>211</v>
      </c>
      <c r="L288" s="3" t="s">
        <v>888</v>
      </c>
      <c r="M288" s="3" t="s">
        <v>167</v>
      </c>
      <c r="N288" s="6" t="s">
        <v>1610</v>
      </c>
      <c r="O288" s="3" t="s">
        <v>42</v>
      </c>
      <c r="P288" s="3" t="s">
        <v>30</v>
      </c>
    </row>
    <row r="289" customFormat="false" ht="25" hidden="false" customHeight="false" outlineLevel="0" collapsed="false">
      <c r="A289" s="3" t="s">
        <v>1611</v>
      </c>
      <c r="B289" s="4"/>
      <c r="C289" s="4"/>
      <c r="D289" s="5" t="s">
        <v>1612</v>
      </c>
      <c r="E289" s="6" t="s">
        <v>690</v>
      </c>
      <c r="F289" s="6" t="s">
        <v>1613</v>
      </c>
      <c r="G289" s="6" t="s">
        <v>464</v>
      </c>
      <c r="H289" s="6" t="s">
        <v>713</v>
      </c>
      <c r="I289" s="3" t="s">
        <v>67</v>
      </c>
      <c r="J289" s="3" t="s">
        <v>25</v>
      </c>
      <c r="K289" s="3" t="s">
        <v>26</v>
      </c>
      <c r="L289" s="3" t="s">
        <v>26</v>
      </c>
      <c r="M289" s="6" t="s">
        <v>1084</v>
      </c>
      <c r="N289" s="3" t="s">
        <v>1614</v>
      </c>
      <c r="O289" s="3" t="s">
        <v>1614</v>
      </c>
      <c r="P289" s="3" t="s">
        <v>525</v>
      </c>
    </row>
    <row r="290" customFormat="false" ht="13.45" hidden="false" customHeight="false" outlineLevel="0" collapsed="false">
      <c r="A290" s="3" t="s">
        <v>1615</v>
      </c>
      <c r="B290" s="4"/>
      <c r="C290" s="4"/>
      <c r="D290" s="5" t="s">
        <v>1616</v>
      </c>
      <c r="E290" s="6" t="s">
        <v>178</v>
      </c>
      <c r="F290" s="6" t="s">
        <v>1617</v>
      </c>
      <c r="G290" s="6" t="s">
        <v>99</v>
      </c>
      <c r="H290" s="6" t="s">
        <v>1618</v>
      </c>
      <c r="I290" s="6" t="s">
        <v>1619</v>
      </c>
      <c r="J290" s="3" t="s">
        <v>25</v>
      </c>
      <c r="K290" s="3" t="s">
        <v>211</v>
      </c>
      <c r="L290" s="3" t="s">
        <v>26</v>
      </c>
      <c r="M290" s="6" t="s">
        <v>531</v>
      </c>
      <c r="N290" s="6" t="s">
        <v>1248</v>
      </c>
      <c r="O290" s="3" t="s">
        <v>42</v>
      </c>
      <c r="P290" s="3" t="s">
        <v>329</v>
      </c>
    </row>
    <row r="291" customFormat="false" ht="13.45" hidden="false" customHeight="false" outlineLevel="0" collapsed="false">
      <c r="A291" s="3" t="s">
        <v>1615</v>
      </c>
      <c r="B291" s="3" t="s">
        <v>45</v>
      </c>
      <c r="C291" s="4"/>
      <c r="D291" s="5" t="s">
        <v>1620</v>
      </c>
      <c r="E291" s="6" t="s">
        <v>178</v>
      </c>
      <c r="F291" s="6" t="s">
        <v>1621</v>
      </c>
      <c r="G291" s="6" t="s">
        <v>1223</v>
      </c>
      <c r="H291" s="6" t="s">
        <v>1622</v>
      </c>
      <c r="I291" s="6" t="s">
        <v>1623</v>
      </c>
      <c r="J291" s="3" t="s">
        <v>25</v>
      </c>
      <c r="K291" s="3" t="s">
        <v>211</v>
      </c>
      <c r="L291" s="3" t="s">
        <v>26</v>
      </c>
      <c r="M291" s="6" t="s">
        <v>531</v>
      </c>
      <c r="N291" s="6" t="s">
        <v>1624</v>
      </c>
      <c r="O291" s="3" t="s">
        <v>42</v>
      </c>
      <c r="P291" s="3" t="s">
        <v>329</v>
      </c>
    </row>
    <row r="292" customFormat="false" ht="13.45" hidden="false" customHeight="false" outlineLevel="0" collapsed="false">
      <c r="A292" s="3" t="s">
        <v>1625</v>
      </c>
      <c r="B292" s="4"/>
      <c r="C292" s="3" t="s">
        <v>18</v>
      </c>
      <c r="D292" s="5" t="s">
        <v>1626</v>
      </c>
      <c r="E292" s="6" t="s">
        <v>658</v>
      </c>
      <c r="F292" s="6" t="s">
        <v>1627</v>
      </c>
      <c r="G292" s="6" t="s">
        <v>1628</v>
      </c>
      <c r="H292" s="6" t="s">
        <v>1629</v>
      </c>
      <c r="I292" s="6" t="s">
        <v>1630</v>
      </c>
      <c r="J292" s="3" t="s">
        <v>38</v>
      </c>
      <c r="K292" s="3" t="s">
        <v>1631</v>
      </c>
      <c r="L292" s="3" t="s">
        <v>39</v>
      </c>
      <c r="M292" s="6" t="s">
        <v>629</v>
      </c>
      <c r="N292" s="6" t="s">
        <v>1632</v>
      </c>
      <c r="O292" s="6" t="s">
        <v>1633</v>
      </c>
      <c r="P292" s="3" t="s">
        <v>329</v>
      </c>
    </row>
    <row r="293" customFormat="false" ht="13.45" hidden="false" customHeight="false" outlineLevel="0" collapsed="false">
      <c r="A293" s="3" t="s">
        <v>1634</v>
      </c>
      <c r="B293" s="4"/>
      <c r="C293" s="3" t="s">
        <v>18</v>
      </c>
      <c r="D293" s="5" t="s">
        <v>1635</v>
      </c>
      <c r="E293" s="6" t="s">
        <v>658</v>
      </c>
      <c r="F293" s="6" t="s">
        <v>822</v>
      </c>
      <c r="G293" s="6" t="s">
        <v>148</v>
      </c>
      <c r="H293" s="6" t="s">
        <v>1629</v>
      </c>
      <c r="I293" s="6" t="s">
        <v>825</v>
      </c>
      <c r="J293" s="3" t="s">
        <v>38</v>
      </c>
      <c r="K293" s="3" t="s">
        <v>1631</v>
      </c>
      <c r="L293" s="3" t="s">
        <v>39</v>
      </c>
      <c r="M293" s="6" t="s">
        <v>629</v>
      </c>
      <c r="N293" s="6" t="s">
        <v>1632</v>
      </c>
      <c r="O293" s="6" t="s">
        <v>1633</v>
      </c>
      <c r="P293" s="3" t="s">
        <v>329</v>
      </c>
    </row>
    <row r="294" customFormat="false" ht="13.45" hidden="false" customHeight="false" outlineLevel="0" collapsed="false">
      <c r="A294" s="3" t="s">
        <v>1636</v>
      </c>
      <c r="B294" s="4"/>
      <c r="C294" s="3" t="s">
        <v>18</v>
      </c>
      <c r="D294" s="5" t="s">
        <v>1637</v>
      </c>
      <c r="E294" s="6" t="s">
        <v>273</v>
      </c>
      <c r="F294" s="6" t="s">
        <v>1638</v>
      </c>
      <c r="G294" s="6" t="s">
        <v>148</v>
      </c>
      <c r="H294" s="6" t="s">
        <v>1639</v>
      </c>
      <c r="I294" s="6" t="s">
        <v>1640</v>
      </c>
      <c r="J294" s="3" t="s">
        <v>38</v>
      </c>
      <c r="K294" s="3" t="s">
        <v>1631</v>
      </c>
      <c r="L294" s="3" t="s">
        <v>478</v>
      </c>
      <c r="M294" s="6" t="s">
        <v>629</v>
      </c>
      <c r="N294" s="6" t="s">
        <v>1641</v>
      </c>
      <c r="O294" s="6" t="s">
        <v>1642</v>
      </c>
      <c r="P294" s="3" t="s">
        <v>207</v>
      </c>
    </row>
    <row r="295" customFormat="false" ht="13.45" hidden="false" customHeight="false" outlineLevel="0" collapsed="false">
      <c r="A295" s="3" t="s">
        <v>1643</v>
      </c>
      <c r="B295" s="4"/>
      <c r="C295" s="3" t="s">
        <v>18</v>
      </c>
      <c r="D295" s="5" t="s">
        <v>1644</v>
      </c>
      <c r="E295" s="6" t="s">
        <v>625</v>
      </c>
      <c r="F295" s="6" t="s">
        <v>1645</v>
      </c>
      <c r="G295" s="3" t="s">
        <v>941</v>
      </c>
      <c r="H295" s="6" t="s">
        <v>1646</v>
      </c>
      <c r="I295" s="6" t="s">
        <v>1647</v>
      </c>
      <c r="J295" s="3" t="s">
        <v>38</v>
      </c>
      <c r="K295" s="3" t="s">
        <v>1648</v>
      </c>
      <c r="L295" s="3" t="s">
        <v>39</v>
      </c>
      <c r="M295" s="6" t="s">
        <v>629</v>
      </c>
      <c r="N295" s="6" t="s">
        <v>1649</v>
      </c>
      <c r="O295" s="6" t="s">
        <v>1650</v>
      </c>
      <c r="P295" s="3" t="s">
        <v>329</v>
      </c>
    </row>
    <row r="296" customFormat="false" ht="13.45" hidden="false" customHeight="false" outlineLevel="0" collapsed="false">
      <c r="A296" s="3" t="s">
        <v>1643</v>
      </c>
      <c r="B296" s="4"/>
      <c r="C296" s="3" t="s">
        <v>18</v>
      </c>
      <c r="D296" s="5" t="s">
        <v>1651</v>
      </c>
      <c r="E296" s="6" t="s">
        <v>512</v>
      </c>
      <c r="F296" s="6" t="s">
        <v>549</v>
      </c>
      <c r="G296" s="6" t="s">
        <v>141</v>
      </c>
      <c r="H296" s="6" t="s">
        <v>1494</v>
      </c>
      <c r="I296" s="6" t="s">
        <v>1548</v>
      </c>
      <c r="J296" s="3" t="s">
        <v>38</v>
      </c>
      <c r="K296" s="3" t="s">
        <v>1648</v>
      </c>
      <c r="L296" s="3" t="s">
        <v>233</v>
      </c>
      <c r="M296" s="6" t="s">
        <v>516</v>
      </c>
      <c r="N296" s="6" t="s">
        <v>1652</v>
      </c>
      <c r="O296" s="6" t="s">
        <v>1653</v>
      </c>
      <c r="P296" s="3" t="s">
        <v>207</v>
      </c>
    </row>
    <row r="297" customFormat="false" ht="13.45" hidden="false" customHeight="false" outlineLevel="0" collapsed="false">
      <c r="A297" s="3" t="s">
        <v>1654</v>
      </c>
      <c r="B297" s="4"/>
      <c r="C297" s="4"/>
      <c r="D297" s="5" t="s">
        <v>1655</v>
      </c>
      <c r="E297" s="6" t="s">
        <v>807</v>
      </c>
      <c r="F297" s="6" t="s">
        <v>1656</v>
      </c>
      <c r="G297" s="6" t="s">
        <v>444</v>
      </c>
      <c r="H297" s="6" t="s">
        <v>833</v>
      </c>
      <c r="I297" s="6" t="s">
        <v>1657</v>
      </c>
      <c r="J297" s="3" t="s">
        <v>38</v>
      </c>
      <c r="K297" s="3" t="s">
        <v>82</v>
      </c>
      <c r="L297" s="3" t="s">
        <v>888</v>
      </c>
      <c r="M297" s="6" t="s">
        <v>516</v>
      </c>
      <c r="N297" s="6" t="s">
        <v>169</v>
      </c>
      <c r="O297" s="3" t="s">
        <v>559</v>
      </c>
      <c r="P297" s="3" t="s">
        <v>162</v>
      </c>
    </row>
    <row r="298" customFormat="false" ht="13.45" hidden="false" customHeight="false" outlineLevel="0" collapsed="false">
      <c r="A298" s="3" t="s">
        <v>1658</v>
      </c>
      <c r="B298" s="4"/>
      <c r="C298" s="4"/>
      <c r="D298" s="5" t="s">
        <v>1659</v>
      </c>
      <c r="E298" s="6" t="s">
        <v>625</v>
      </c>
      <c r="F298" s="6" t="s">
        <v>500</v>
      </c>
      <c r="G298" s="6" t="s">
        <v>166</v>
      </c>
      <c r="H298" s="6" t="s">
        <v>91</v>
      </c>
      <c r="I298" s="6" t="s">
        <v>1660</v>
      </c>
      <c r="J298" s="3" t="s">
        <v>38</v>
      </c>
      <c r="K298" s="3" t="s">
        <v>26</v>
      </c>
      <c r="L298" s="3" t="s">
        <v>26</v>
      </c>
      <c r="M298" s="6" t="s">
        <v>629</v>
      </c>
      <c r="N298" s="6" t="s">
        <v>1661</v>
      </c>
      <c r="O298" s="3" t="s">
        <v>559</v>
      </c>
      <c r="P298" s="3" t="s">
        <v>75</v>
      </c>
    </row>
    <row r="299" customFormat="false" ht="13.45" hidden="false" customHeight="false" outlineLevel="0" collapsed="false">
      <c r="A299" s="3" t="s">
        <v>1662</v>
      </c>
      <c r="B299" s="4"/>
      <c r="C299" s="4"/>
      <c r="D299" s="5" t="s">
        <v>1663</v>
      </c>
      <c r="E299" s="6" t="s">
        <v>1664</v>
      </c>
      <c r="F299" s="6" t="s">
        <v>1665</v>
      </c>
      <c r="G299" s="6" t="s">
        <v>336</v>
      </c>
      <c r="H299" s="6" t="s">
        <v>342</v>
      </c>
      <c r="I299" s="6" t="s">
        <v>1666</v>
      </c>
      <c r="J299" s="3" t="s">
        <v>38</v>
      </c>
      <c r="K299" s="3" t="s">
        <v>82</v>
      </c>
      <c r="L299" s="3" t="s">
        <v>595</v>
      </c>
      <c r="M299" s="6" t="s">
        <v>841</v>
      </c>
      <c r="N299" s="6" t="s">
        <v>1667</v>
      </c>
      <c r="O299" s="3" t="s">
        <v>42</v>
      </c>
      <c r="P299" s="3" t="s">
        <v>75</v>
      </c>
    </row>
    <row r="300" customFormat="false" ht="13.45" hidden="false" customHeight="false" outlineLevel="0" collapsed="false">
      <c r="A300" s="3" t="s">
        <v>1662</v>
      </c>
      <c r="B300" s="4"/>
      <c r="C300" s="4"/>
      <c r="D300" s="5" t="s">
        <v>1668</v>
      </c>
      <c r="E300" s="6" t="s">
        <v>33</v>
      </c>
      <c r="F300" s="6" t="s">
        <v>1669</v>
      </c>
      <c r="G300" s="6" t="s">
        <v>978</v>
      </c>
      <c r="H300" s="6" t="s">
        <v>317</v>
      </c>
      <c r="I300" s="6" t="s">
        <v>1670</v>
      </c>
      <c r="J300" s="3" t="s">
        <v>38</v>
      </c>
      <c r="K300" s="3" t="s">
        <v>82</v>
      </c>
      <c r="L300" s="3" t="s">
        <v>595</v>
      </c>
      <c r="M300" s="6" t="s">
        <v>40</v>
      </c>
      <c r="N300" s="6" t="s">
        <v>328</v>
      </c>
      <c r="O300" s="3" t="s">
        <v>42</v>
      </c>
      <c r="P300" s="3" t="s">
        <v>75</v>
      </c>
    </row>
    <row r="301" customFormat="false" ht="13.45" hidden="false" customHeight="false" outlineLevel="0" collapsed="false">
      <c r="A301" s="3" t="s">
        <v>1671</v>
      </c>
      <c r="B301" s="4"/>
      <c r="C301" s="3" t="s">
        <v>1672</v>
      </c>
      <c r="D301" s="5" t="s">
        <v>1673</v>
      </c>
      <c r="E301" s="6" t="s">
        <v>164</v>
      </c>
      <c r="F301" s="6" t="s">
        <v>449</v>
      </c>
      <c r="G301" s="6" t="s">
        <v>1159</v>
      </c>
      <c r="H301" s="6" t="s">
        <v>675</v>
      </c>
      <c r="I301" s="6" t="s">
        <v>1674</v>
      </c>
      <c r="J301" s="3" t="s">
        <v>25</v>
      </c>
      <c r="K301" s="3" t="s">
        <v>26</v>
      </c>
      <c r="L301" s="3" t="s">
        <v>26</v>
      </c>
      <c r="M301" s="6" t="s">
        <v>168</v>
      </c>
      <c r="N301" s="6" t="s">
        <v>1675</v>
      </c>
      <c r="O301" s="3" t="s">
        <v>559</v>
      </c>
      <c r="P301" s="3" t="s">
        <v>30</v>
      </c>
    </row>
    <row r="302" customFormat="false" ht="25" hidden="false" customHeight="false" outlineLevel="0" collapsed="false">
      <c r="A302" s="3" t="s">
        <v>1676</v>
      </c>
      <c r="B302" s="4"/>
      <c r="C302" s="3" t="s">
        <v>1672</v>
      </c>
      <c r="D302" s="5" t="s">
        <v>1677</v>
      </c>
      <c r="E302" s="6" t="s">
        <v>255</v>
      </c>
      <c r="F302" s="6" t="s">
        <v>1159</v>
      </c>
      <c r="G302" s="6" t="s">
        <v>148</v>
      </c>
      <c r="H302" s="3" t="s">
        <v>1080</v>
      </c>
      <c r="I302" s="3" t="s">
        <v>1080</v>
      </c>
      <c r="J302" s="3" t="s">
        <v>25</v>
      </c>
      <c r="K302" s="3" t="s">
        <v>26</v>
      </c>
      <c r="L302" s="3" t="s">
        <v>26</v>
      </c>
      <c r="M302" s="3" t="s">
        <v>1080</v>
      </c>
      <c r="N302" s="6" t="s">
        <v>1678</v>
      </c>
      <c r="O302" s="6" t="s">
        <v>890</v>
      </c>
      <c r="P302" s="3" t="s">
        <v>1095</v>
      </c>
    </row>
    <row r="303" customFormat="false" ht="13.45" hidden="false" customHeight="false" outlineLevel="0" collapsed="false">
      <c r="A303" s="3" t="s">
        <v>1679</v>
      </c>
      <c r="B303" s="4"/>
      <c r="C303" s="3" t="s">
        <v>18</v>
      </c>
      <c r="D303" s="5" t="s">
        <v>1680</v>
      </c>
      <c r="E303" s="6" t="s">
        <v>698</v>
      </c>
      <c r="F303" s="6" t="s">
        <v>1681</v>
      </c>
      <c r="G303" s="6" t="s">
        <v>773</v>
      </c>
      <c r="H303" s="6" t="s">
        <v>1202</v>
      </c>
      <c r="I303" s="6" t="s">
        <v>1682</v>
      </c>
      <c r="J303" s="3" t="s">
        <v>38</v>
      </c>
      <c r="K303" s="3" t="s">
        <v>82</v>
      </c>
      <c r="L303" s="3" t="s">
        <v>26</v>
      </c>
      <c r="M303" s="6" t="s">
        <v>121</v>
      </c>
      <c r="N303" s="6" t="s">
        <v>479</v>
      </c>
      <c r="O303" s="6" t="s">
        <v>1683</v>
      </c>
      <c r="P303" s="3" t="s">
        <v>75</v>
      </c>
    </row>
    <row r="304" customFormat="false" ht="13.45" hidden="false" customHeight="false" outlineLevel="0" collapsed="false">
      <c r="A304" s="3" t="s">
        <v>1684</v>
      </c>
      <c r="B304" s="4"/>
      <c r="C304" s="4"/>
      <c r="D304" s="5" t="s">
        <v>1685</v>
      </c>
      <c r="E304" s="6" t="s">
        <v>125</v>
      </c>
      <c r="F304" s="6" t="s">
        <v>1686</v>
      </c>
      <c r="G304" s="6" t="s">
        <v>58</v>
      </c>
      <c r="H304" s="6" t="s">
        <v>1687</v>
      </c>
      <c r="I304" s="6" t="s">
        <v>1688</v>
      </c>
      <c r="J304" s="3" t="s">
        <v>25</v>
      </c>
      <c r="K304" s="3" t="s">
        <v>26</v>
      </c>
      <c r="L304" s="3" t="s">
        <v>26</v>
      </c>
      <c r="M304" s="6" t="s">
        <v>1164</v>
      </c>
      <c r="N304" s="6" t="s">
        <v>1689</v>
      </c>
      <c r="O304" s="3" t="s">
        <v>42</v>
      </c>
      <c r="P304" s="3" t="s">
        <v>1095</v>
      </c>
    </row>
    <row r="305" customFormat="false" ht="13.45" hidden="false" customHeight="false" outlineLevel="0" collapsed="false">
      <c r="A305" s="3" t="s">
        <v>1690</v>
      </c>
      <c r="B305" s="4"/>
      <c r="C305" s="4"/>
      <c r="D305" s="5" t="s">
        <v>1691</v>
      </c>
      <c r="E305" s="6" t="s">
        <v>33</v>
      </c>
      <c r="F305" s="6" t="s">
        <v>1692</v>
      </c>
      <c r="G305" s="6" t="s">
        <v>102</v>
      </c>
      <c r="H305" s="6" t="s">
        <v>68</v>
      </c>
      <c r="I305" s="6" t="s">
        <v>1693</v>
      </c>
      <c r="J305" s="3" t="s">
        <v>25</v>
      </c>
      <c r="K305" s="3" t="s">
        <v>26</v>
      </c>
      <c r="L305" s="3" t="s">
        <v>26</v>
      </c>
      <c r="M305" s="6" t="s">
        <v>40</v>
      </c>
      <c r="N305" s="6" t="s">
        <v>1694</v>
      </c>
      <c r="O305" s="3" t="s">
        <v>42</v>
      </c>
      <c r="P305" s="3" t="s">
        <v>1695</v>
      </c>
    </row>
    <row r="306" customFormat="false" ht="13.45" hidden="false" customHeight="false" outlineLevel="0" collapsed="false">
      <c r="A306" s="3" t="s">
        <v>1690</v>
      </c>
      <c r="B306" s="4"/>
      <c r="C306" s="4"/>
      <c r="D306" s="5" t="s">
        <v>1696</v>
      </c>
      <c r="E306" s="6" t="s">
        <v>1697</v>
      </c>
      <c r="F306" s="6" t="s">
        <v>1698</v>
      </c>
      <c r="G306" s="6" t="s">
        <v>127</v>
      </c>
      <c r="H306" s="6" t="s">
        <v>1699</v>
      </c>
      <c r="I306" s="6" t="s">
        <v>1700</v>
      </c>
      <c r="J306" s="3" t="s">
        <v>25</v>
      </c>
      <c r="K306" s="3" t="s">
        <v>26</v>
      </c>
      <c r="L306" s="3" t="s">
        <v>26</v>
      </c>
      <c r="M306" s="6" t="s">
        <v>1009</v>
      </c>
      <c r="N306" s="6" t="s">
        <v>1701</v>
      </c>
      <c r="O306" s="3" t="s">
        <v>42</v>
      </c>
      <c r="P306" s="3" t="s">
        <v>1695</v>
      </c>
    </row>
    <row r="307" customFormat="false" ht="13.45" hidden="false" customHeight="false" outlineLevel="0" collapsed="false">
      <c r="A307" s="3" t="s">
        <v>1690</v>
      </c>
      <c r="B307" s="4"/>
      <c r="C307" s="4"/>
      <c r="D307" s="5" t="s">
        <v>1702</v>
      </c>
      <c r="E307" s="6" t="s">
        <v>658</v>
      </c>
      <c r="F307" s="6" t="s">
        <v>1703</v>
      </c>
      <c r="G307" s="6" t="s">
        <v>781</v>
      </c>
      <c r="H307" s="6" t="s">
        <v>283</v>
      </c>
      <c r="I307" s="6" t="s">
        <v>1704</v>
      </c>
      <c r="J307" s="3" t="s">
        <v>25</v>
      </c>
      <c r="K307" s="3" t="s">
        <v>26</v>
      </c>
      <c r="L307" s="3" t="s">
        <v>26</v>
      </c>
      <c r="M307" s="6" t="s">
        <v>93</v>
      </c>
      <c r="N307" s="6" t="s">
        <v>1705</v>
      </c>
      <c r="O307" s="3" t="s">
        <v>42</v>
      </c>
      <c r="P307" s="3" t="s">
        <v>1695</v>
      </c>
    </row>
    <row r="308" customFormat="false" ht="13.45" hidden="false" customHeight="false" outlineLevel="0" collapsed="false">
      <c r="A308" s="3" t="s">
        <v>1690</v>
      </c>
      <c r="B308" s="4"/>
      <c r="C308" s="4"/>
      <c r="D308" s="5" t="s">
        <v>1706</v>
      </c>
      <c r="E308" s="6" t="s">
        <v>1005</v>
      </c>
      <c r="F308" s="6" t="s">
        <v>1707</v>
      </c>
      <c r="G308" s="6" t="s">
        <v>49</v>
      </c>
      <c r="H308" s="6" t="s">
        <v>1099</v>
      </c>
      <c r="I308" s="6" t="s">
        <v>1708</v>
      </c>
      <c r="J308" s="3" t="s">
        <v>25</v>
      </c>
      <c r="K308" s="3" t="s">
        <v>26</v>
      </c>
      <c r="L308" s="3" t="s">
        <v>26</v>
      </c>
      <c r="M308" s="6" t="s">
        <v>1009</v>
      </c>
      <c r="N308" s="6" t="s">
        <v>1709</v>
      </c>
      <c r="O308" s="3" t="s">
        <v>42</v>
      </c>
      <c r="P308" s="3" t="s">
        <v>1695</v>
      </c>
    </row>
    <row r="309" customFormat="false" ht="13.45" hidden="false" customHeight="false" outlineLevel="0" collapsed="false">
      <c r="A309" s="3" t="s">
        <v>1690</v>
      </c>
      <c r="B309" s="3" t="s">
        <v>45</v>
      </c>
      <c r="C309" s="4"/>
      <c r="D309" s="5" t="s">
        <v>1710</v>
      </c>
      <c r="E309" s="6" t="s">
        <v>540</v>
      </c>
      <c r="F309" s="3" t="s">
        <v>203</v>
      </c>
      <c r="G309" s="3" t="s">
        <v>203</v>
      </c>
      <c r="H309" s="3" t="s">
        <v>203</v>
      </c>
      <c r="I309" s="3" t="s">
        <v>203</v>
      </c>
      <c r="J309" s="3" t="s">
        <v>25</v>
      </c>
      <c r="K309" s="3" t="s">
        <v>26</v>
      </c>
      <c r="L309" s="3" t="s">
        <v>26</v>
      </c>
      <c r="M309" s="6" t="s">
        <v>175</v>
      </c>
      <c r="N309" s="6" t="s">
        <v>1711</v>
      </c>
      <c r="O309" s="3" t="s">
        <v>42</v>
      </c>
      <c r="P309" s="3" t="s">
        <v>1695</v>
      </c>
    </row>
    <row r="310" customFormat="false" ht="13.45" hidden="false" customHeight="false" outlineLevel="0" collapsed="false">
      <c r="A310" s="3" t="s">
        <v>1712</v>
      </c>
      <c r="B310" s="4"/>
      <c r="C310" s="4"/>
      <c r="D310" s="5" t="s">
        <v>1713</v>
      </c>
      <c r="E310" s="6" t="s">
        <v>625</v>
      </c>
      <c r="F310" s="6" t="s">
        <v>1714</v>
      </c>
      <c r="G310" s="6" t="s">
        <v>134</v>
      </c>
      <c r="H310" s="6" t="s">
        <v>1715</v>
      </c>
      <c r="I310" s="6" t="s">
        <v>1716</v>
      </c>
      <c r="J310" s="3" t="s">
        <v>38</v>
      </c>
      <c r="K310" s="3" t="s">
        <v>70</v>
      </c>
      <c r="L310" s="3" t="s">
        <v>71</v>
      </c>
      <c r="M310" s="6" t="s">
        <v>629</v>
      </c>
      <c r="N310" s="6" t="s">
        <v>1717</v>
      </c>
      <c r="O310" s="3" t="s">
        <v>42</v>
      </c>
      <c r="P310" s="3" t="s">
        <v>162</v>
      </c>
    </row>
    <row r="311" customFormat="false" ht="13.45" hidden="false" customHeight="false" outlineLevel="0" collapsed="false">
      <c r="A311" s="3" t="s">
        <v>1718</v>
      </c>
      <c r="B311" s="4"/>
      <c r="C311" s="4"/>
      <c r="D311" s="5" t="s">
        <v>1719</v>
      </c>
      <c r="E311" s="6" t="s">
        <v>116</v>
      </c>
      <c r="F311" s="6" t="s">
        <v>1720</v>
      </c>
      <c r="G311" s="6" t="s">
        <v>1721</v>
      </c>
      <c r="H311" s="6" t="s">
        <v>1722</v>
      </c>
      <c r="I311" s="6" t="s">
        <v>1723</v>
      </c>
      <c r="J311" s="3" t="s">
        <v>25</v>
      </c>
      <c r="K311" s="3" t="s">
        <v>26</v>
      </c>
      <c r="L311" s="3" t="s">
        <v>26</v>
      </c>
      <c r="M311" s="6" t="s">
        <v>121</v>
      </c>
      <c r="N311" s="6" t="s">
        <v>1724</v>
      </c>
      <c r="O311" s="3" t="s">
        <v>42</v>
      </c>
      <c r="P311" s="3" t="s">
        <v>75</v>
      </c>
    </row>
    <row r="312" customFormat="false" ht="13.45" hidden="false" customHeight="false" outlineLevel="0" collapsed="false">
      <c r="A312" s="3" t="s">
        <v>1725</v>
      </c>
      <c r="B312" s="4"/>
      <c r="C312" s="4"/>
      <c r="D312" s="5" t="s">
        <v>1726</v>
      </c>
      <c r="E312" s="6" t="s">
        <v>1727</v>
      </c>
      <c r="F312" s="6" t="s">
        <v>1728</v>
      </c>
      <c r="G312" s="6" t="s">
        <v>1729</v>
      </c>
      <c r="H312" s="6" t="s">
        <v>1730</v>
      </c>
      <c r="I312" s="6" t="s">
        <v>1731</v>
      </c>
      <c r="J312" s="3" t="s">
        <v>38</v>
      </c>
      <c r="K312" s="3" t="s">
        <v>211</v>
      </c>
      <c r="L312" s="3" t="s">
        <v>197</v>
      </c>
      <c r="M312" s="6" t="s">
        <v>629</v>
      </c>
      <c r="N312" s="6" t="s">
        <v>667</v>
      </c>
      <c r="O312" s="3" t="s">
        <v>42</v>
      </c>
      <c r="P312" s="3" t="s">
        <v>43</v>
      </c>
    </row>
    <row r="313" customFormat="false" ht="13.45" hidden="false" customHeight="false" outlineLevel="0" collapsed="false">
      <c r="A313" s="3" t="s">
        <v>1725</v>
      </c>
      <c r="B313" s="4"/>
      <c r="C313" s="4"/>
      <c r="D313" s="5" t="s">
        <v>1732</v>
      </c>
      <c r="E313" s="6" t="s">
        <v>331</v>
      </c>
      <c r="F313" s="6" t="s">
        <v>1733</v>
      </c>
      <c r="G313" s="6" t="s">
        <v>1159</v>
      </c>
      <c r="H313" s="6" t="s">
        <v>1734</v>
      </c>
      <c r="I313" s="6" t="s">
        <v>1735</v>
      </c>
      <c r="J313" s="3" t="s">
        <v>38</v>
      </c>
      <c r="K313" s="3" t="s">
        <v>211</v>
      </c>
      <c r="L313" s="3" t="s">
        <v>197</v>
      </c>
      <c r="M313" s="6" t="s">
        <v>168</v>
      </c>
      <c r="N313" s="6" t="s">
        <v>1736</v>
      </c>
      <c r="O313" s="3" t="s">
        <v>42</v>
      </c>
      <c r="P313" s="3" t="s">
        <v>43</v>
      </c>
    </row>
    <row r="314" customFormat="false" ht="13.45" hidden="false" customHeight="false" outlineLevel="0" collapsed="false">
      <c r="A314" s="3" t="s">
        <v>1725</v>
      </c>
      <c r="B314" s="4"/>
      <c r="C314" s="4"/>
      <c r="D314" s="5" t="s">
        <v>1737</v>
      </c>
      <c r="E314" s="6" t="s">
        <v>540</v>
      </c>
      <c r="F314" s="6" t="s">
        <v>1738</v>
      </c>
      <c r="G314" s="6" t="s">
        <v>185</v>
      </c>
      <c r="H314" s="6" t="s">
        <v>1739</v>
      </c>
      <c r="I314" s="6" t="s">
        <v>1740</v>
      </c>
      <c r="J314" s="3" t="s">
        <v>38</v>
      </c>
      <c r="K314" s="3" t="s">
        <v>211</v>
      </c>
      <c r="L314" s="3" t="s">
        <v>197</v>
      </c>
      <c r="M314" s="6" t="s">
        <v>175</v>
      </c>
      <c r="N314" s="6" t="s">
        <v>584</v>
      </c>
      <c r="O314" s="3" t="s">
        <v>42</v>
      </c>
      <c r="P314" s="3" t="s">
        <v>1267</v>
      </c>
    </row>
    <row r="315" customFormat="false" ht="13.45" hidden="false" customHeight="false" outlineLevel="0" collapsed="false">
      <c r="A315" s="3" t="s">
        <v>1741</v>
      </c>
      <c r="B315" s="4"/>
      <c r="C315" s="4"/>
      <c r="D315" s="5" t="s">
        <v>1742</v>
      </c>
      <c r="E315" s="6" t="s">
        <v>354</v>
      </c>
      <c r="F315" s="6" t="s">
        <v>1707</v>
      </c>
      <c r="G315" s="6" t="s">
        <v>575</v>
      </c>
      <c r="H315" s="6" t="s">
        <v>306</v>
      </c>
      <c r="I315" s="6" t="s">
        <v>1743</v>
      </c>
      <c r="J315" s="3" t="s">
        <v>25</v>
      </c>
      <c r="K315" s="3" t="s">
        <v>18</v>
      </c>
      <c r="L315" s="3" t="s">
        <v>595</v>
      </c>
      <c r="M315" s="6" t="s">
        <v>358</v>
      </c>
      <c r="N315" s="6" t="s">
        <v>73</v>
      </c>
      <c r="O315" s="3" t="s">
        <v>42</v>
      </c>
      <c r="P315" s="3" t="s">
        <v>75</v>
      </c>
    </row>
    <row r="316" customFormat="false" ht="13.45" hidden="false" customHeight="false" outlineLevel="0" collapsed="false">
      <c r="A316" s="3" t="s">
        <v>1744</v>
      </c>
      <c r="B316" s="4"/>
      <c r="C316" s="4"/>
      <c r="D316" s="5" t="s">
        <v>1745</v>
      </c>
      <c r="E316" s="6" t="s">
        <v>807</v>
      </c>
      <c r="F316" s="6" t="s">
        <v>1746</v>
      </c>
      <c r="G316" s="6" t="s">
        <v>1048</v>
      </c>
      <c r="H316" s="6" t="s">
        <v>627</v>
      </c>
      <c r="I316" s="6" t="s">
        <v>979</v>
      </c>
      <c r="J316" s="3" t="s">
        <v>25</v>
      </c>
      <c r="K316" s="3" t="s">
        <v>18</v>
      </c>
      <c r="L316" s="3" t="s">
        <v>595</v>
      </c>
      <c r="M316" s="6" t="s">
        <v>516</v>
      </c>
      <c r="N316" s="6" t="s">
        <v>546</v>
      </c>
      <c r="O316" s="3" t="s">
        <v>42</v>
      </c>
      <c r="P316" s="3" t="s">
        <v>75</v>
      </c>
    </row>
    <row r="317" customFormat="false" ht="13.45" hidden="false" customHeight="false" outlineLevel="0" collapsed="false">
      <c r="A317" s="3" t="s">
        <v>1747</v>
      </c>
      <c r="B317" s="4"/>
      <c r="C317" s="3" t="s">
        <v>18</v>
      </c>
      <c r="D317" s="5" t="s">
        <v>1748</v>
      </c>
      <c r="E317" s="6" t="s">
        <v>625</v>
      </c>
      <c r="F317" s="6" t="s">
        <v>355</v>
      </c>
      <c r="G317" s="6" t="s">
        <v>1749</v>
      </c>
      <c r="H317" s="6" t="s">
        <v>1750</v>
      </c>
      <c r="I317" s="6" t="s">
        <v>1751</v>
      </c>
      <c r="J317" s="3" t="s">
        <v>25</v>
      </c>
      <c r="K317" s="3" t="s">
        <v>26</v>
      </c>
      <c r="L317" s="3" t="s">
        <v>26</v>
      </c>
      <c r="M317" s="6" t="s">
        <v>629</v>
      </c>
      <c r="N317" s="6" t="s">
        <v>1752</v>
      </c>
      <c r="O317" s="6" t="s">
        <v>1753</v>
      </c>
      <c r="P317" s="3" t="s">
        <v>86</v>
      </c>
    </row>
    <row r="318" customFormat="false" ht="13.45" hidden="false" customHeight="false" outlineLevel="0" collapsed="false">
      <c r="A318" s="3" t="s">
        <v>1754</v>
      </c>
      <c r="B318" s="4"/>
      <c r="C318" s="4"/>
      <c r="D318" s="5" t="s">
        <v>1755</v>
      </c>
      <c r="E318" s="6" t="s">
        <v>106</v>
      </c>
      <c r="F318" s="6" t="s">
        <v>1756</v>
      </c>
      <c r="G318" s="6" t="s">
        <v>1048</v>
      </c>
      <c r="H318" s="6" t="s">
        <v>1551</v>
      </c>
      <c r="I318" s="6" t="s">
        <v>1757</v>
      </c>
      <c r="J318" s="3" t="s">
        <v>25</v>
      </c>
      <c r="K318" s="3" t="s">
        <v>26</v>
      </c>
      <c r="L318" s="3" t="s">
        <v>26</v>
      </c>
      <c r="M318" s="6" t="s">
        <v>111</v>
      </c>
      <c r="N318" s="6" t="s">
        <v>1758</v>
      </c>
      <c r="O318" s="3" t="s">
        <v>42</v>
      </c>
      <c r="P318" s="3" t="s">
        <v>329</v>
      </c>
    </row>
    <row r="319" customFormat="false" ht="13.45" hidden="false" customHeight="false" outlineLevel="0" collapsed="false">
      <c r="A319" s="3" t="s">
        <v>1759</v>
      </c>
      <c r="B319" s="3" t="s">
        <v>45</v>
      </c>
      <c r="C319" s="4"/>
      <c r="D319" s="5" t="s">
        <v>1760</v>
      </c>
      <c r="E319" s="6" t="s">
        <v>1761</v>
      </c>
      <c r="F319" s="3" t="s">
        <v>203</v>
      </c>
      <c r="G319" s="3" t="s">
        <v>203</v>
      </c>
      <c r="H319" s="3" t="s">
        <v>203</v>
      </c>
      <c r="I319" s="3" t="s">
        <v>203</v>
      </c>
      <c r="J319" s="3" t="s">
        <v>25</v>
      </c>
      <c r="K319" s="3" t="s">
        <v>1441</v>
      </c>
      <c r="L319" s="3" t="s">
        <v>888</v>
      </c>
      <c r="M319" s="6" t="s">
        <v>1762</v>
      </c>
      <c r="N319" s="6" t="s">
        <v>1763</v>
      </c>
      <c r="O319" s="3" t="s">
        <v>42</v>
      </c>
      <c r="P319" s="3" t="s">
        <v>1764</v>
      </c>
    </row>
    <row r="320" customFormat="false" ht="13.45" hidden="false" customHeight="false" outlineLevel="0" collapsed="false">
      <c r="A320" s="3" t="s">
        <v>1759</v>
      </c>
      <c r="B320" s="3" t="s">
        <v>45</v>
      </c>
      <c r="C320" s="4"/>
      <c r="D320" s="5" t="s">
        <v>1765</v>
      </c>
      <c r="E320" s="6" t="s">
        <v>331</v>
      </c>
      <c r="F320" s="6" t="s">
        <v>1573</v>
      </c>
      <c r="G320" s="6" t="s">
        <v>427</v>
      </c>
      <c r="H320" s="6" t="s">
        <v>1022</v>
      </c>
      <c r="I320" s="6" t="s">
        <v>655</v>
      </c>
      <c r="J320" s="3" t="s">
        <v>25</v>
      </c>
      <c r="K320" s="3" t="s">
        <v>1441</v>
      </c>
      <c r="L320" s="3" t="s">
        <v>888</v>
      </c>
      <c r="M320" s="6" t="s">
        <v>1766</v>
      </c>
      <c r="N320" s="6" t="s">
        <v>1074</v>
      </c>
      <c r="O320" s="3" t="s">
        <v>42</v>
      </c>
      <c r="P320" s="3" t="s">
        <v>1767</v>
      </c>
    </row>
    <row r="321" customFormat="false" ht="13.45" hidden="false" customHeight="false" outlineLevel="0" collapsed="false">
      <c r="A321" s="3" t="s">
        <v>1759</v>
      </c>
      <c r="B321" s="4"/>
      <c r="C321" s="4"/>
      <c r="D321" s="5" t="s">
        <v>1768</v>
      </c>
      <c r="E321" s="6" t="s">
        <v>164</v>
      </c>
      <c r="F321" s="6" t="s">
        <v>1769</v>
      </c>
      <c r="G321" s="6" t="s">
        <v>704</v>
      </c>
      <c r="H321" s="6" t="s">
        <v>608</v>
      </c>
      <c r="I321" s="6" t="s">
        <v>1770</v>
      </c>
      <c r="J321" s="3" t="s">
        <v>25</v>
      </c>
      <c r="K321" s="3" t="s">
        <v>1441</v>
      </c>
      <c r="L321" s="3" t="s">
        <v>888</v>
      </c>
      <c r="M321" s="6" t="s">
        <v>168</v>
      </c>
      <c r="N321" s="6" t="s">
        <v>1771</v>
      </c>
      <c r="O321" s="3" t="s">
        <v>42</v>
      </c>
      <c r="P321" s="3" t="s">
        <v>1772</v>
      </c>
    </row>
    <row r="322" customFormat="false" ht="13.45" hidden="false" customHeight="false" outlineLevel="0" collapsed="false">
      <c r="A322" s="3" t="s">
        <v>1759</v>
      </c>
      <c r="B322" s="3" t="s">
        <v>45</v>
      </c>
      <c r="C322" s="4"/>
      <c r="D322" s="5" t="s">
        <v>1773</v>
      </c>
      <c r="E322" s="6" t="s">
        <v>928</v>
      </c>
      <c r="F322" s="6" t="s">
        <v>699</v>
      </c>
      <c r="G322" s="6" t="s">
        <v>134</v>
      </c>
      <c r="H322" s="6" t="s">
        <v>1128</v>
      </c>
      <c r="I322" s="6" t="s">
        <v>994</v>
      </c>
      <c r="J322" s="3" t="s">
        <v>25</v>
      </c>
      <c r="K322" s="3" t="s">
        <v>1441</v>
      </c>
      <c r="L322" s="3" t="s">
        <v>888</v>
      </c>
      <c r="M322" s="6" t="s">
        <v>168</v>
      </c>
      <c r="N322" s="6" t="s">
        <v>1774</v>
      </c>
      <c r="O322" s="3" t="s">
        <v>42</v>
      </c>
      <c r="P322" s="3" t="s">
        <v>271</v>
      </c>
    </row>
    <row r="323" customFormat="false" ht="13.45" hidden="false" customHeight="false" outlineLevel="0" collapsed="false">
      <c r="A323" s="3" t="s">
        <v>1759</v>
      </c>
      <c r="B323" s="4"/>
      <c r="C323" s="4"/>
      <c r="D323" s="5" t="s">
        <v>1775</v>
      </c>
      <c r="E323" s="6" t="s">
        <v>304</v>
      </c>
      <c r="F323" s="6" t="s">
        <v>918</v>
      </c>
      <c r="G323" s="6" t="s">
        <v>390</v>
      </c>
      <c r="H323" s="6" t="s">
        <v>514</v>
      </c>
      <c r="I323" s="6" t="s">
        <v>1776</v>
      </c>
      <c r="J323" s="3" t="s">
        <v>25</v>
      </c>
      <c r="K323" s="3" t="s">
        <v>1441</v>
      </c>
      <c r="L323" s="3" t="s">
        <v>888</v>
      </c>
      <c r="M323" s="6" t="s">
        <v>889</v>
      </c>
      <c r="N323" s="6" t="s">
        <v>1777</v>
      </c>
      <c r="O323" s="3" t="s">
        <v>42</v>
      </c>
      <c r="P323" s="3" t="s">
        <v>1772</v>
      </c>
    </row>
    <row r="324" customFormat="false" ht="13.45" hidden="false" customHeight="false" outlineLevel="0" collapsed="false">
      <c r="A324" s="3" t="s">
        <v>1778</v>
      </c>
      <c r="B324" s="3" t="s">
        <v>45</v>
      </c>
      <c r="C324" s="3" t="s">
        <v>18</v>
      </c>
      <c r="D324" s="5" t="s">
        <v>1779</v>
      </c>
      <c r="E324" s="6" t="s">
        <v>540</v>
      </c>
      <c r="F324" s="6" t="s">
        <v>1780</v>
      </c>
      <c r="G324" s="6" t="s">
        <v>148</v>
      </c>
      <c r="H324" s="3" t="s">
        <v>167</v>
      </c>
      <c r="I324" s="3" t="s">
        <v>167</v>
      </c>
      <c r="J324" s="3" t="s">
        <v>25</v>
      </c>
      <c r="K324" s="3" t="s">
        <v>26</v>
      </c>
      <c r="L324" s="3" t="s">
        <v>26</v>
      </c>
      <c r="M324" s="3" t="s">
        <v>167</v>
      </c>
      <c r="N324" s="6" t="s">
        <v>461</v>
      </c>
      <c r="O324" s="6" t="s">
        <v>656</v>
      </c>
      <c r="P324" s="3" t="s">
        <v>86</v>
      </c>
    </row>
    <row r="325" customFormat="false" ht="13.45" hidden="false" customHeight="false" outlineLevel="0" collapsed="false">
      <c r="A325" s="3" t="s">
        <v>1781</v>
      </c>
      <c r="B325" s="4"/>
      <c r="C325" s="4"/>
      <c r="D325" s="5" t="s">
        <v>1782</v>
      </c>
      <c r="E325" s="6" t="s">
        <v>397</v>
      </c>
      <c r="F325" s="6" t="s">
        <v>1783</v>
      </c>
      <c r="G325" s="6" t="s">
        <v>484</v>
      </c>
      <c r="H325" s="6" t="s">
        <v>670</v>
      </c>
      <c r="I325" s="6" t="s">
        <v>1784</v>
      </c>
      <c r="J325" s="3" t="s">
        <v>25</v>
      </c>
      <c r="K325" s="3" t="s">
        <v>26</v>
      </c>
      <c r="L325" s="3" t="s">
        <v>26</v>
      </c>
      <c r="M325" s="6" t="s">
        <v>401</v>
      </c>
      <c r="N325" s="6" t="s">
        <v>1785</v>
      </c>
      <c r="O325" s="3" t="s">
        <v>42</v>
      </c>
      <c r="P325" s="3" t="s">
        <v>30</v>
      </c>
    </row>
    <row r="326" customFormat="false" ht="13.45" hidden="false" customHeight="false" outlineLevel="0" collapsed="false">
      <c r="A326" s="3" t="s">
        <v>1786</v>
      </c>
      <c r="B326" s="3" t="s">
        <v>45</v>
      </c>
      <c r="C326" s="4"/>
      <c r="D326" s="5" t="s">
        <v>1787</v>
      </c>
      <c r="E326" s="6" t="s">
        <v>405</v>
      </c>
      <c r="F326" s="3" t="s">
        <v>203</v>
      </c>
      <c r="G326" s="3" t="s">
        <v>203</v>
      </c>
      <c r="H326" s="3" t="s">
        <v>203</v>
      </c>
      <c r="I326" s="3" t="s">
        <v>203</v>
      </c>
      <c r="J326" s="3" t="s">
        <v>25</v>
      </c>
      <c r="K326" s="3" t="s">
        <v>26</v>
      </c>
      <c r="L326" s="3" t="s">
        <v>888</v>
      </c>
      <c r="M326" s="6" t="s">
        <v>410</v>
      </c>
      <c r="N326" s="6" t="s">
        <v>1085</v>
      </c>
      <c r="O326" s="3" t="s">
        <v>42</v>
      </c>
      <c r="P326" s="3" t="s">
        <v>30</v>
      </c>
    </row>
    <row r="327" customFormat="false" ht="13.45" hidden="false" customHeight="false" outlineLevel="0" collapsed="false">
      <c r="A327" s="3" t="s">
        <v>1788</v>
      </c>
      <c r="B327" s="4"/>
      <c r="C327" s="3" t="s">
        <v>18</v>
      </c>
      <c r="D327" s="5" t="s">
        <v>1789</v>
      </c>
      <c r="E327" s="6" t="s">
        <v>222</v>
      </c>
      <c r="F327" s="6" t="s">
        <v>156</v>
      </c>
      <c r="G327" s="6" t="s">
        <v>427</v>
      </c>
      <c r="H327" s="6" t="s">
        <v>721</v>
      </c>
      <c r="I327" s="6" t="s">
        <v>80</v>
      </c>
      <c r="J327" s="3" t="s">
        <v>25</v>
      </c>
      <c r="K327" s="3" t="s">
        <v>211</v>
      </c>
      <c r="L327" s="3" t="s">
        <v>26</v>
      </c>
      <c r="M327" s="6" t="s">
        <v>225</v>
      </c>
      <c r="N327" s="6" t="s">
        <v>1790</v>
      </c>
      <c r="O327" s="6" t="s">
        <v>1791</v>
      </c>
      <c r="P327" s="3" t="s">
        <v>329</v>
      </c>
    </row>
    <row r="328" customFormat="false" ht="13.45" hidden="false" customHeight="false" outlineLevel="0" collapsed="false">
      <c r="A328" s="3" t="s">
        <v>1788</v>
      </c>
      <c r="B328" s="4"/>
      <c r="C328" s="3" t="s">
        <v>18</v>
      </c>
      <c r="D328" s="5" t="s">
        <v>1792</v>
      </c>
      <c r="E328" s="6" t="s">
        <v>540</v>
      </c>
      <c r="F328" s="6" t="s">
        <v>1034</v>
      </c>
      <c r="G328" s="6" t="s">
        <v>243</v>
      </c>
      <c r="H328" s="6" t="s">
        <v>1793</v>
      </c>
      <c r="I328" s="6" t="s">
        <v>1794</v>
      </c>
      <c r="J328" s="3" t="s">
        <v>25</v>
      </c>
      <c r="K328" s="3" t="s">
        <v>211</v>
      </c>
      <c r="L328" s="3" t="s">
        <v>26</v>
      </c>
      <c r="M328" s="6" t="s">
        <v>175</v>
      </c>
      <c r="N328" s="6" t="s">
        <v>328</v>
      </c>
      <c r="O328" s="6" t="s">
        <v>1795</v>
      </c>
      <c r="P328" s="3" t="s">
        <v>329</v>
      </c>
    </row>
    <row r="329" customFormat="false" ht="13.45" hidden="false" customHeight="false" outlineLevel="0" collapsed="false">
      <c r="A329" s="3" t="s">
        <v>1788</v>
      </c>
      <c r="B329" s="4"/>
      <c r="C329" s="3" t="s">
        <v>18</v>
      </c>
      <c r="D329" s="5" t="s">
        <v>1796</v>
      </c>
      <c r="E329" s="6" t="s">
        <v>164</v>
      </c>
      <c r="F329" s="6" t="s">
        <v>449</v>
      </c>
      <c r="G329" s="6" t="s">
        <v>444</v>
      </c>
      <c r="H329" s="6" t="s">
        <v>1797</v>
      </c>
      <c r="I329" s="6" t="s">
        <v>1035</v>
      </c>
      <c r="J329" s="3" t="s">
        <v>25</v>
      </c>
      <c r="K329" s="3" t="s">
        <v>211</v>
      </c>
      <c r="L329" s="3" t="s">
        <v>26</v>
      </c>
      <c r="M329" s="6" t="s">
        <v>168</v>
      </c>
      <c r="N329" s="6" t="s">
        <v>1798</v>
      </c>
      <c r="O329" s="6" t="s">
        <v>1799</v>
      </c>
      <c r="P329" s="3" t="s">
        <v>30</v>
      </c>
    </row>
    <row r="330" customFormat="false" ht="13.45" hidden="false" customHeight="false" outlineLevel="0" collapsed="false">
      <c r="A330" s="3" t="s">
        <v>1800</v>
      </c>
      <c r="B330" s="4"/>
      <c r="C330" s="4"/>
      <c r="D330" s="5" t="s">
        <v>1801</v>
      </c>
      <c r="E330" s="6" t="s">
        <v>1802</v>
      </c>
      <c r="F330" s="6" t="s">
        <v>1803</v>
      </c>
      <c r="G330" s="6" t="s">
        <v>925</v>
      </c>
      <c r="H330" s="6" t="s">
        <v>1804</v>
      </c>
      <c r="I330" s="6" t="s">
        <v>1805</v>
      </c>
      <c r="J330" s="3" t="s">
        <v>25</v>
      </c>
      <c r="K330" s="3" t="s">
        <v>26</v>
      </c>
      <c r="L330" s="3" t="s">
        <v>26</v>
      </c>
      <c r="M330" s="6" t="s">
        <v>1121</v>
      </c>
      <c r="N330" s="6" t="s">
        <v>1806</v>
      </c>
      <c r="O330" s="3" t="s">
        <v>42</v>
      </c>
      <c r="P330" s="3" t="s">
        <v>1095</v>
      </c>
    </row>
    <row r="331" customFormat="false" ht="13.45" hidden="false" customHeight="false" outlineLevel="0" collapsed="false">
      <c r="A331" s="3" t="s">
        <v>1807</v>
      </c>
      <c r="B331" s="4"/>
      <c r="C331" s="4"/>
      <c r="D331" s="5" t="s">
        <v>1808</v>
      </c>
      <c r="E331" s="6" t="s">
        <v>178</v>
      </c>
      <c r="F331" s="6" t="s">
        <v>1809</v>
      </c>
      <c r="G331" s="6" t="s">
        <v>166</v>
      </c>
      <c r="H331" s="6" t="s">
        <v>1810</v>
      </c>
      <c r="I331" s="6" t="s">
        <v>1811</v>
      </c>
      <c r="J331" s="3" t="s">
        <v>25</v>
      </c>
      <c r="K331" s="3" t="s">
        <v>26</v>
      </c>
      <c r="L331" s="3" t="s">
        <v>26</v>
      </c>
      <c r="M331" s="6" t="s">
        <v>531</v>
      </c>
      <c r="N331" s="6" t="s">
        <v>523</v>
      </c>
      <c r="O331" s="6" t="s">
        <v>524</v>
      </c>
      <c r="P331" s="3" t="s">
        <v>1812</v>
      </c>
    </row>
    <row r="332" customFormat="false" ht="13.45" hidden="false" customHeight="false" outlineLevel="0" collapsed="false">
      <c r="A332" s="3" t="s">
        <v>1813</v>
      </c>
      <c r="B332" s="4"/>
      <c r="C332" s="4"/>
      <c r="D332" s="5" t="s">
        <v>1814</v>
      </c>
      <c r="E332" s="6" t="s">
        <v>397</v>
      </c>
      <c r="F332" s="6" t="s">
        <v>1815</v>
      </c>
      <c r="G332" s="6" t="s">
        <v>341</v>
      </c>
      <c r="H332" s="6" t="s">
        <v>1816</v>
      </c>
      <c r="I332" s="6" t="s">
        <v>1817</v>
      </c>
      <c r="J332" s="3" t="s">
        <v>25</v>
      </c>
      <c r="K332" s="3" t="s">
        <v>26</v>
      </c>
      <c r="L332" s="3" t="s">
        <v>26</v>
      </c>
      <c r="M332" s="6" t="s">
        <v>401</v>
      </c>
      <c r="N332" s="6" t="s">
        <v>1818</v>
      </c>
      <c r="O332" s="3" t="s">
        <v>42</v>
      </c>
      <c r="P332" s="3" t="s">
        <v>162</v>
      </c>
    </row>
    <row r="333" customFormat="false" ht="13.45" hidden="false" customHeight="false" outlineLevel="0" collapsed="false">
      <c r="A333" s="3" t="s">
        <v>1819</v>
      </c>
      <c r="B333" s="3" t="s">
        <v>45</v>
      </c>
      <c r="C333" s="4"/>
      <c r="D333" s="5" t="s">
        <v>1820</v>
      </c>
      <c r="E333" s="6" t="s">
        <v>116</v>
      </c>
      <c r="F333" s="6" t="s">
        <v>1821</v>
      </c>
      <c r="G333" s="6" t="s">
        <v>444</v>
      </c>
      <c r="H333" s="3" t="s">
        <v>167</v>
      </c>
      <c r="I333" s="3" t="s">
        <v>167</v>
      </c>
      <c r="J333" s="3" t="s">
        <v>25</v>
      </c>
      <c r="K333" s="3" t="s">
        <v>26</v>
      </c>
      <c r="L333" s="3" t="s">
        <v>26</v>
      </c>
      <c r="M333" s="3" t="s">
        <v>167</v>
      </c>
      <c r="N333" s="6" t="s">
        <v>73</v>
      </c>
      <c r="O333" s="3" t="s">
        <v>42</v>
      </c>
      <c r="P333" s="3" t="s">
        <v>75</v>
      </c>
    </row>
    <row r="334" customFormat="false" ht="13.45" hidden="false" customHeight="false" outlineLevel="0" collapsed="false">
      <c r="A334" s="3" t="s">
        <v>1819</v>
      </c>
      <c r="B334" s="3" t="s">
        <v>45</v>
      </c>
      <c r="C334" s="4"/>
      <c r="D334" s="5" t="s">
        <v>1822</v>
      </c>
      <c r="E334" s="6" t="s">
        <v>125</v>
      </c>
      <c r="F334" s="3" t="s">
        <v>941</v>
      </c>
      <c r="G334" s="3" t="s">
        <v>941</v>
      </c>
      <c r="H334" s="3" t="s">
        <v>167</v>
      </c>
      <c r="I334" s="3" t="s">
        <v>167</v>
      </c>
      <c r="J334" s="3" t="s">
        <v>25</v>
      </c>
      <c r="K334" s="3" t="s">
        <v>26</v>
      </c>
      <c r="L334" s="3" t="s">
        <v>26</v>
      </c>
      <c r="M334" s="3" t="s">
        <v>167</v>
      </c>
      <c r="N334" s="6" t="s">
        <v>1823</v>
      </c>
      <c r="O334" s="3" t="s">
        <v>42</v>
      </c>
      <c r="P334" s="3" t="s">
        <v>75</v>
      </c>
    </row>
    <row r="335" customFormat="false" ht="13.45" hidden="false" customHeight="false" outlineLevel="0" collapsed="false">
      <c r="A335" s="3" t="s">
        <v>1819</v>
      </c>
      <c r="B335" s="3" t="s">
        <v>181</v>
      </c>
      <c r="C335" s="4"/>
      <c r="D335" s="5" t="s">
        <v>1824</v>
      </c>
      <c r="E335" s="6" t="s">
        <v>125</v>
      </c>
      <c r="F335" s="6" t="s">
        <v>1825</v>
      </c>
      <c r="G335" s="6" t="s">
        <v>781</v>
      </c>
      <c r="H335" s="6" t="s">
        <v>1363</v>
      </c>
      <c r="I335" s="6" t="s">
        <v>671</v>
      </c>
      <c r="J335" s="3" t="s">
        <v>25</v>
      </c>
      <c r="K335" s="3" t="s">
        <v>26</v>
      </c>
      <c r="L335" s="3" t="s">
        <v>26</v>
      </c>
      <c r="M335" s="6" t="s">
        <v>130</v>
      </c>
      <c r="N335" s="6" t="s">
        <v>1826</v>
      </c>
      <c r="O335" s="3" t="s">
        <v>42</v>
      </c>
      <c r="P335" s="3" t="s">
        <v>75</v>
      </c>
    </row>
    <row r="336" customFormat="false" ht="13.45" hidden="false" customHeight="false" outlineLevel="0" collapsed="false">
      <c r="A336" s="3" t="s">
        <v>1819</v>
      </c>
      <c r="B336" s="3" t="s">
        <v>181</v>
      </c>
      <c r="C336" s="4"/>
      <c r="D336" s="5" t="s">
        <v>1827</v>
      </c>
      <c r="E336" s="6" t="s">
        <v>139</v>
      </c>
      <c r="F336" s="6" t="s">
        <v>598</v>
      </c>
      <c r="G336" s="6" t="s">
        <v>118</v>
      </c>
      <c r="H336" s="6" t="s">
        <v>1828</v>
      </c>
      <c r="I336" s="6" t="s">
        <v>1829</v>
      </c>
      <c r="J336" s="3" t="s">
        <v>25</v>
      </c>
      <c r="K336" s="3" t="s">
        <v>26</v>
      </c>
      <c r="L336" s="3" t="s">
        <v>26</v>
      </c>
      <c r="M336" s="6" t="s">
        <v>143</v>
      </c>
      <c r="N336" s="6" t="s">
        <v>1830</v>
      </c>
      <c r="O336" s="3" t="s">
        <v>42</v>
      </c>
      <c r="P336" s="3" t="s">
        <v>75</v>
      </c>
    </row>
    <row r="337" customFormat="false" ht="13.45" hidden="false" customHeight="false" outlineLevel="0" collapsed="false">
      <c r="A337" s="3" t="s">
        <v>1831</v>
      </c>
      <c r="B337" s="4"/>
      <c r="C337" s="4"/>
      <c r="D337" s="5" t="s">
        <v>1832</v>
      </c>
      <c r="E337" s="6" t="s">
        <v>340</v>
      </c>
      <c r="F337" s="6" t="s">
        <v>1833</v>
      </c>
      <c r="G337" s="6" t="s">
        <v>969</v>
      </c>
      <c r="H337" s="6" t="s">
        <v>886</v>
      </c>
      <c r="I337" s="6" t="s">
        <v>492</v>
      </c>
      <c r="J337" s="3" t="s">
        <v>25</v>
      </c>
      <c r="K337" s="3" t="s">
        <v>26</v>
      </c>
      <c r="L337" s="3" t="s">
        <v>595</v>
      </c>
      <c r="M337" s="6" t="s">
        <v>72</v>
      </c>
      <c r="N337" s="6" t="s">
        <v>621</v>
      </c>
      <c r="O337" s="3" t="s">
        <v>42</v>
      </c>
      <c r="P337" s="3" t="s">
        <v>162</v>
      </c>
    </row>
    <row r="338" customFormat="false" ht="13.45" hidden="false" customHeight="false" outlineLevel="0" collapsed="false">
      <c r="A338" s="3" t="s">
        <v>1834</v>
      </c>
      <c r="B338" s="4"/>
      <c r="C338" s="4"/>
      <c r="D338" s="5" t="s">
        <v>1835</v>
      </c>
      <c r="E338" s="6" t="s">
        <v>807</v>
      </c>
      <c r="F338" s="6" t="s">
        <v>1738</v>
      </c>
      <c r="G338" s="6" t="s">
        <v>127</v>
      </c>
      <c r="H338" s="6" t="s">
        <v>1730</v>
      </c>
      <c r="I338" s="6" t="s">
        <v>1740</v>
      </c>
      <c r="J338" s="3" t="s">
        <v>38</v>
      </c>
      <c r="K338" s="3" t="s">
        <v>26</v>
      </c>
      <c r="L338" s="3" t="s">
        <v>1836</v>
      </c>
      <c r="M338" s="6" t="s">
        <v>516</v>
      </c>
      <c r="N338" s="6" t="s">
        <v>218</v>
      </c>
      <c r="O338" s="3" t="s">
        <v>42</v>
      </c>
      <c r="P338" s="3" t="s">
        <v>804</v>
      </c>
    </row>
    <row r="339" customFormat="false" ht="13.45" hidden="false" customHeight="false" outlineLevel="0" collapsed="false">
      <c r="A339" s="3" t="s">
        <v>1834</v>
      </c>
      <c r="B339" s="4"/>
      <c r="C339" s="4"/>
      <c r="D339" s="5" t="s">
        <v>1837</v>
      </c>
      <c r="E339" s="6" t="s">
        <v>192</v>
      </c>
      <c r="F339" s="6" t="s">
        <v>1438</v>
      </c>
      <c r="G339" s="6" t="s">
        <v>653</v>
      </c>
      <c r="H339" s="6" t="s">
        <v>1412</v>
      </c>
      <c r="I339" s="6" t="s">
        <v>1440</v>
      </c>
      <c r="J339" s="3" t="s">
        <v>38</v>
      </c>
      <c r="K339" s="3" t="s">
        <v>26</v>
      </c>
      <c r="L339" s="3" t="s">
        <v>1836</v>
      </c>
      <c r="M339" s="6" t="s">
        <v>841</v>
      </c>
      <c r="N339" s="6" t="s">
        <v>1838</v>
      </c>
      <c r="O339" s="3" t="s">
        <v>42</v>
      </c>
      <c r="P339" s="3" t="s">
        <v>804</v>
      </c>
    </row>
    <row r="340" customFormat="false" ht="13.45" hidden="false" customHeight="false" outlineLevel="0" collapsed="false">
      <c r="A340" s="3" t="s">
        <v>1839</v>
      </c>
      <c r="B340" s="4"/>
      <c r="C340" s="4"/>
      <c r="D340" s="5" t="s">
        <v>1840</v>
      </c>
      <c r="E340" s="6" t="s">
        <v>625</v>
      </c>
      <c r="F340" s="6" t="s">
        <v>1841</v>
      </c>
      <c r="G340" s="6" t="s">
        <v>602</v>
      </c>
      <c r="H340" s="6" t="s">
        <v>1646</v>
      </c>
      <c r="I340" s="6" t="s">
        <v>654</v>
      </c>
      <c r="J340" s="3" t="s">
        <v>38</v>
      </c>
      <c r="K340" s="3" t="s">
        <v>26</v>
      </c>
      <c r="L340" s="3" t="s">
        <v>802</v>
      </c>
      <c r="M340" s="6" t="s">
        <v>629</v>
      </c>
      <c r="N340" s="6" t="s">
        <v>1842</v>
      </c>
      <c r="O340" s="3" t="s">
        <v>42</v>
      </c>
      <c r="P340" s="3" t="s">
        <v>804</v>
      </c>
    </row>
    <row r="341" customFormat="false" ht="13.45" hidden="false" customHeight="false" outlineLevel="0" collapsed="false">
      <c r="A341" s="3" t="s">
        <v>1839</v>
      </c>
      <c r="B341" s="4"/>
      <c r="C341" s="4"/>
      <c r="D341" s="5" t="s">
        <v>1843</v>
      </c>
      <c r="E341" s="6" t="s">
        <v>625</v>
      </c>
      <c r="F341" s="6" t="s">
        <v>1594</v>
      </c>
      <c r="G341" s="6" t="s">
        <v>58</v>
      </c>
      <c r="H341" s="6" t="s">
        <v>1844</v>
      </c>
      <c r="I341" s="6" t="s">
        <v>1845</v>
      </c>
      <c r="J341" s="3" t="s">
        <v>38</v>
      </c>
      <c r="K341" s="3" t="s">
        <v>26</v>
      </c>
      <c r="L341" s="3" t="s">
        <v>802</v>
      </c>
      <c r="M341" s="6" t="s">
        <v>629</v>
      </c>
      <c r="N341" s="6" t="s">
        <v>1846</v>
      </c>
      <c r="O341" s="3" t="s">
        <v>42</v>
      </c>
      <c r="P341" s="3" t="s">
        <v>804</v>
      </c>
    </row>
    <row r="342" customFormat="false" ht="13.45" hidden="false" customHeight="false" outlineLevel="0" collapsed="false">
      <c r="A342" s="3" t="s">
        <v>1839</v>
      </c>
      <c r="B342" s="4"/>
      <c r="C342" s="4"/>
      <c r="D342" s="5" t="s">
        <v>1847</v>
      </c>
      <c r="E342" s="6" t="s">
        <v>625</v>
      </c>
      <c r="F342" s="6" t="s">
        <v>1848</v>
      </c>
      <c r="G342" s="6" t="s">
        <v>157</v>
      </c>
      <c r="H342" s="6" t="s">
        <v>1849</v>
      </c>
      <c r="I342" s="6" t="s">
        <v>1850</v>
      </c>
      <c r="J342" s="3" t="s">
        <v>38</v>
      </c>
      <c r="K342" s="3" t="s">
        <v>26</v>
      </c>
      <c r="L342" s="3" t="s">
        <v>802</v>
      </c>
      <c r="M342" s="6" t="s">
        <v>629</v>
      </c>
      <c r="N342" s="6" t="s">
        <v>1459</v>
      </c>
      <c r="O342" s="3" t="s">
        <v>42</v>
      </c>
      <c r="P342" s="3" t="s">
        <v>804</v>
      </c>
    </row>
    <row r="343" customFormat="false" ht="13.45" hidden="false" customHeight="false" outlineLevel="0" collapsed="false">
      <c r="A343" s="3" t="s">
        <v>1851</v>
      </c>
      <c r="B343" s="4"/>
      <c r="C343" s="4"/>
      <c r="D343" s="5" t="s">
        <v>1852</v>
      </c>
      <c r="E343" s="6" t="s">
        <v>340</v>
      </c>
      <c r="F343" s="6" t="s">
        <v>1853</v>
      </c>
      <c r="G343" s="6" t="s">
        <v>148</v>
      </c>
      <c r="H343" s="6" t="s">
        <v>1854</v>
      </c>
      <c r="I343" s="6" t="s">
        <v>1855</v>
      </c>
      <c r="J343" s="3" t="s">
        <v>38</v>
      </c>
      <c r="K343" s="3" t="s">
        <v>26</v>
      </c>
      <c r="L343" s="3" t="s">
        <v>39</v>
      </c>
      <c r="M343" s="6" t="s">
        <v>72</v>
      </c>
      <c r="N343" s="6" t="s">
        <v>1856</v>
      </c>
      <c r="O343" s="3" t="s">
        <v>42</v>
      </c>
      <c r="P343" s="3" t="s">
        <v>804</v>
      </c>
    </row>
    <row r="344" customFormat="false" ht="13.45" hidden="false" customHeight="false" outlineLevel="0" collapsed="false">
      <c r="A344" s="3" t="s">
        <v>1851</v>
      </c>
      <c r="B344" s="4"/>
      <c r="C344" s="4"/>
      <c r="D344" s="5" t="s">
        <v>1857</v>
      </c>
      <c r="E344" s="6" t="s">
        <v>340</v>
      </c>
      <c r="F344" s="6" t="s">
        <v>1858</v>
      </c>
      <c r="G344" s="6" t="s">
        <v>148</v>
      </c>
      <c r="H344" s="6" t="s">
        <v>1639</v>
      </c>
      <c r="I344" s="6" t="s">
        <v>1859</v>
      </c>
      <c r="J344" s="3" t="s">
        <v>38</v>
      </c>
      <c r="K344" s="3" t="s">
        <v>26</v>
      </c>
      <c r="L344" s="3" t="s">
        <v>39</v>
      </c>
      <c r="M344" s="6" t="s">
        <v>72</v>
      </c>
      <c r="N344" s="6" t="s">
        <v>1860</v>
      </c>
      <c r="O344" s="3" t="s">
        <v>42</v>
      </c>
      <c r="P344" s="3" t="s">
        <v>804</v>
      </c>
    </row>
    <row r="345" customFormat="false" ht="13.45" hidden="false" customHeight="false" outlineLevel="0" collapsed="false">
      <c r="A345" s="3" t="s">
        <v>1861</v>
      </c>
      <c r="B345" s="4"/>
      <c r="C345" s="4"/>
      <c r="D345" s="5" t="s">
        <v>1862</v>
      </c>
      <c r="E345" s="6" t="s">
        <v>807</v>
      </c>
      <c r="F345" s="6" t="s">
        <v>1863</v>
      </c>
      <c r="G345" s="6" t="s">
        <v>1555</v>
      </c>
      <c r="H345" s="6" t="s">
        <v>1730</v>
      </c>
      <c r="I345" s="6" t="s">
        <v>1864</v>
      </c>
      <c r="J345" s="3" t="s">
        <v>38</v>
      </c>
      <c r="K345" s="3" t="s">
        <v>26</v>
      </c>
      <c r="L345" s="3" t="s">
        <v>802</v>
      </c>
      <c r="M345" s="6" t="s">
        <v>516</v>
      </c>
      <c r="N345" s="6" t="s">
        <v>742</v>
      </c>
      <c r="O345" s="3" t="s">
        <v>42</v>
      </c>
      <c r="P345" s="3" t="s">
        <v>804</v>
      </c>
    </row>
    <row r="346" customFormat="false" ht="13.45" hidden="false" customHeight="false" outlineLevel="0" collapsed="false">
      <c r="A346" s="3" t="s">
        <v>1865</v>
      </c>
      <c r="B346" s="4"/>
      <c r="C346" s="4"/>
      <c r="D346" s="5" t="s">
        <v>1866</v>
      </c>
      <c r="E346" s="6" t="s">
        <v>625</v>
      </c>
      <c r="F346" s="6" t="s">
        <v>1867</v>
      </c>
      <c r="G346" s="6" t="s">
        <v>118</v>
      </c>
      <c r="H346" s="6" t="s">
        <v>348</v>
      </c>
      <c r="I346" s="6" t="s">
        <v>1868</v>
      </c>
      <c r="J346" s="3" t="s">
        <v>38</v>
      </c>
      <c r="K346" s="3" t="s">
        <v>26</v>
      </c>
      <c r="L346" s="3" t="s">
        <v>39</v>
      </c>
      <c r="M346" s="6" t="s">
        <v>629</v>
      </c>
      <c r="N346" s="6" t="s">
        <v>1869</v>
      </c>
      <c r="O346" s="3" t="s">
        <v>42</v>
      </c>
      <c r="P346" s="3" t="s">
        <v>804</v>
      </c>
    </row>
    <row r="347" customFormat="false" ht="13.45" hidden="false" customHeight="false" outlineLevel="0" collapsed="false">
      <c r="A347" s="3" t="s">
        <v>1870</v>
      </c>
      <c r="B347" s="4"/>
      <c r="C347" s="4"/>
      <c r="D347" s="5" t="s">
        <v>1871</v>
      </c>
      <c r="E347" s="6" t="s">
        <v>1402</v>
      </c>
      <c r="F347" s="6" t="s">
        <v>1872</v>
      </c>
      <c r="G347" s="6" t="s">
        <v>1873</v>
      </c>
      <c r="H347" s="6" t="s">
        <v>1874</v>
      </c>
      <c r="I347" s="6" t="s">
        <v>874</v>
      </c>
      <c r="J347" s="3" t="s">
        <v>38</v>
      </c>
      <c r="K347" s="3" t="s">
        <v>26</v>
      </c>
      <c r="L347" s="3" t="s">
        <v>39</v>
      </c>
      <c r="M347" s="6" t="s">
        <v>40</v>
      </c>
      <c r="N347" s="6" t="s">
        <v>1875</v>
      </c>
      <c r="O347" s="3" t="s">
        <v>42</v>
      </c>
      <c r="P347" s="3" t="s">
        <v>804</v>
      </c>
    </row>
    <row r="348" customFormat="false" ht="13.45" hidden="false" customHeight="false" outlineLevel="0" collapsed="false">
      <c r="A348" s="3" t="s">
        <v>1876</v>
      </c>
      <c r="B348" s="4"/>
      <c r="C348" s="4"/>
      <c r="D348" s="5" t="s">
        <v>1877</v>
      </c>
      <c r="E348" s="6" t="s">
        <v>388</v>
      </c>
      <c r="F348" s="3" t="s">
        <v>203</v>
      </c>
      <c r="G348" s="3" t="s">
        <v>203</v>
      </c>
      <c r="H348" s="3" t="s">
        <v>203</v>
      </c>
      <c r="I348" s="3" t="s">
        <v>203</v>
      </c>
      <c r="J348" s="3" t="s">
        <v>25</v>
      </c>
      <c r="K348" s="3" t="s">
        <v>26</v>
      </c>
      <c r="L348" s="3" t="s">
        <v>26</v>
      </c>
      <c r="M348" s="6" t="s">
        <v>393</v>
      </c>
      <c r="N348" s="6" t="s">
        <v>1878</v>
      </c>
      <c r="O348" s="3" t="s">
        <v>42</v>
      </c>
      <c r="P348" s="3" t="s">
        <v>207</v>
      </c>
    </row>
    <row r="349" customFormat="false" ht="13.45" hidden="false" customHeight="false" outlineLevel="0" collapsed="false">
      <c r="A349" s="3" t="s">
        <v>1879</v>
      </c>
      <c r="B349" s="3" t="s">
        <v>45</v>
      </c>
      <c r="C349" s="4"/>
      <c r="D349" s="5" t="s">
        <v>1880</v>
      </c>
      <c r="E349" s="6" t="s">
        <v>47</v>
      </c>
      <c r="F349" s="6" t="s">
        <v>1881</v>
      </c>
      <c r="G349" s="6" t="s">
        <v>613</v>
      </c>
      <c r="H349" s="6" t="s">
        <v>1179</v>
      </c>
      <c r="I349" s="6" t="s">
        <v>1882</v>
      </c>
      <c r="J349" s="3" t="s">
        <v>25</v>
      </c>
      <c r="K349" s="3" t="s">
        <v>26</v>
      </c>
      <c r="L349" s="3" t="s">
        <v>26</v>
      </c>
      <c r="M349" s="6" t="s">
        <v>52</v>
      </c>
      <c r="N349" s="6" t="s">
        <v>1883</v>
      </c>
      <c r="O349" s="3" t="s">
        <v>42</v>
      </c>
      <c r="P349" s="3" t="s">
        <v>75</v>
      </c>
    </row>
    <row r="350" customFormat="false" ht="13.45" hidden="false" customHeight="false" outlineLevel="0" collapsed="false">
      <c r="A350" s="3" t="s">
        <v>1879</v>
      </c>
      <c r="B350" s="3" t="s">
        <v>45</v>
      </c>
      <c r="C350" s="4"/>
      <c r="D350" s="5" t="s">
        <v>1884</v>
      </c>
      <c r="E350" s="6" t="s">
        <v>1145</v>
      </c>
      <c r="F350" s="6" t="s">
        <v>1885</v>
      </c>
      <c r="G350" s="6" t="s">
        <v>427</v>
      </c>
      <c r="H350" s="3" t="s">
        <v>167</v>
      </c>
      <c r="I350" s="3" t="s">
        <v>167</v>
      </c>
      <c r="J350" s="3" t="s">
        <v>25</v>
      </c>
      <c r="K350" s="3" t="s">
        <v>26</v>
      </c>
      <c r="L350" s="3" t="s">
        <v>26</v>
      </c>
      <c r="M350" s="3" t="s">
        <v>167</v>
      </c>
      <c r="N350" s="6" t="s">
        <v>212</v>
      </c>
      <c r="O350" s="3" t="s">
        <v>42</v>
      </c>
      <c r="P350" s="3" t="s">
        <v>75</v>
      </c>
    </row>
    <row r="351" customFormat="false" ht="13.45" hidden="false" customHeight="false" outlineLevel="0" collapsed="false">
      <c r="A351" s="3" t="s">
        <v>1879</v>
      </c>
      <c r="B351" s="3" t="s">
        <v>45</v>
      </c>
      <c r="C351" s="4"/>
      <c r="D351" s="5" t="s">
        <v>1886</v>
      </c>
      <c r="E351" s="6" t="s">
        <v>1157</v>
      </c>
      <c r="F351" s="6" t="s">
        <v>1887</v>
      </c>
      <c r="G351" s="6" t="s">
        <v>198</v>
      </c>
      <c r="H351" s="3" t="s">
        <v>167</v>
      </c>
      <c r="I351" s="3" t="s">
        <v>167</v>
      </c>
      <c r="J351" s="3" t="s">
        <v>25</v>
      </c>
      <c r="K351" s="3" t="s">
        <v>26</v>
      </c>
      <c r="L351" s="3" t="s">
        <v>26</v>
      </c>
      <c r="M351" s="3" t="s">
        <v>167</v>
      </c>
      <c r="N351" s="6" t="s">
        <v>472</v>
      </c>
      <c r="O351" s="3" t="s">
        <v>42</v>
      </c>
      <c r="P351" s="3" t="s">
        <v>75</v>
      </c>
    </row>
    <row r="352" customFormat="false" ht="13.45" hidden="false" customHeight="false" outlineLevel="0" collapsed="false">
      <c r="A352" s="3" t="s">
        <v>1888</v>
      </c>
      <c r="B352" s="4"/>
      <c r="C352" s="4"/>
      <c r="D352" s="5" t="s">
        <v>1889</v>
      </c>
      <c r="E352" s="6" t="s">
        <v>298</v>
      </c>
      <c r="F352" s="6" t="s">
        <v>1890</v>
      </c>
      <c r="G352" s="6" t="s">
        <v>148</v>
      </c>
      <c r="H352" s="6" t="s">
        <v>1548</v>
      </c>
      <c r="I352" s="6" t="s">
        <v>1891</v>
      </c>
      <c r="J352" s="3" t="s">
        <v>25</v>
      </c>
      <c r="K352" s="3" t="s">
        <v>26</v>
      </c>
      <c r="L352" s="3" t="s">
        <v>26</v>
      </c>
      <c r="M352" s="6" t="s">
        <v>121</v>
      </c>
      <c r="N352" s="6" t="s">
        <v>1892</v>
      </c>
      <c r="O352" s="6" t="s">
        <v>1893</v>
      </c>
      <c r="P352" s="3" t="s">
        <v>804</v>
      </c>
    </row>
    <row r="353" customFormat="false" ht="13.45" hidden="false" customHeight="false" outlineLevel="0" collapsed="false">
      <c r="A353" s="3" t="s">
        <v>1894</v>
      </c>
      <c r="B353" s="4"/>
      <c r="C353" s="4"/>
      <c r="D353" s="5" t="s">
        <v>1895</v>
      </c>
      <c r="E353" s="6" t="s">
        <v>327</v>
      </c>
      <c r="F353" s="6" t="s">
        <v>1896</v>
      </c>
      <c r="G353" s="6" t="s">
        <v>1897</v>
      </c>
      <c r="H353" s="6" t="s">
        <v>342</v>
      </c>
      <c r="I353" s="6" t="s">
        <v>1898</v>
      </c>
      <c r="J353" s="3" t="s">
        <v>25</v>
      </c>
      <c r="K353" s="3" t="s">
        <v>26</v>
      </c>
      <c r="L353" s="3" t="s">
        <v>26</v>
      </c>
      <c r="M353" s="6" t="s">
        <v>83</v>
      </c>
      <c r="N353" s="6" t="s">
        <v>1899</v>
      </c>
      <c r="O353" s="3" t="s">
        <v>42</v>
      </c>
      <c r="P353" s="3" t="s">
        <v>1900</v>
      </c>
    </row>
    <row r="354" customFormat="false" ht="13.45" hidden="false" customHeight="false" outlineLevel="0" collapsed="false">
      <c r="A354" s="3" t="s">
        <v>1901</v>
      </c>
      <c r="B354" s="4"/>
      <c r="C354" s="3" t="s">
        <v>18</v>
      </c>
      <c r="D354" s="5" t="s">
        <v>1902</v>
      </c>
      <c r="E354" s="6" t="s">
        <v>625</v>
      </c>
      <c r="F354" s="6" t="s">
        <v>1903</v>
      </c>
      <c r="G354" s="3" t="s">
        <v>941</v>
      </c>
      <c r="H354" s="6" t="s">
        <v>1904</v>
      </c>
      <c r="I354" s="6" t="s">
        <v>713</v>
      </c>
      <c r="J354" s="3" t="s">
        <v>38</v>
      </c>
      <c r="K354" s="3" t="s">
        <v>70</v>
      </c>
      <c r="L354" s="3" t="s">
        <v>71</v>
      </c>
      <c r="M354" s="6" t="s">
        <v>629</v>
      </c>
      <c r="N354" s="6" t="s">
        <v>1905</v>
      </c>
      <c r="O354" s="6" t="s">
        <v>1906</v>
      </c>
      <c r="P354" s="3" t="s">
        <v>207</v>
      </c>
    </row>
    <row r="355" customFormat="false" ht="13.45" hidden="false" customHeight="false" outlineLevel="0" collapsed="false">
      <c r="A355" s="3" t="s">
        <v>1907</v>
      </c>
      <c r="B355" s="4"/>
      <c r="C355" s="3" t="s">
        <v>18</v>
      </c>
      <c r="D355" s="5" t="s">
        <v>1908</v>
      </c>
      <c r="E355" s="6" t="s">
        <v>183</v>
      </c>
      <c r="F355" s="6" t="s">
        <v>1903</v>
      </c>
      <c r="G355" s="6" t="s">
        <v>464</v>
      </c>
      <c r="H355" s="6" t="s">
        <v>1909</v>
      </c>
      <c r="I355" s="6" t="s">
        <v>713</v>
      </c>
      <c r="J355" s="3" t="s">
        <v>25</v>
      </c>
      <c r="K355" s="3" t="s">
        <v>26</v>
      </c>
      <c r="L355" s="3" t="s">
        <v>26</v>
      </c>
      <c r="M355" s="6" t="s">
        <v>188</v>
      </c>
      <c r="N355" s="6" t="s">
        <v>332</v>
      </c>
      <c r="O355" s="6" t="s">
        <v>1624</v>
      </c>
      <c r="P355" s="3" t="s">
        <v>329</v>
      </c>
    </row>
    <row r="356" customFormat="false" ht="13.45" hidden="false" customHeight="false" outlineLevel="0" collapsed="false">
      <c r="A356" s="3" t="s">
        <v>1910</v>
      </c>
      <c r="B356" s="4"/>
      <c r="C356" s="4"/>
      <c r="D356" s="5" t="s">
        <v>1911</v>
      </c>
      <c r="E356" s="6" t="s">
        <v>540</v>
      </c>
      <c r="F356" s="6" t="s">
        <v>1912</v>
      </c>
      <c r="G356" s="6" t="s">
        <v>108</v>
      </c>
      <c r="H356" s="6" t="s">
        <v>1913</v>
      </c>
      <c r="I356" s="6" t="s">
        <v>1914</v>
      </c>
      <c r="J356" s="3" t="s">
        <v>25</v>
      </c>
      <c r="K356" s="3" t="s">
        <v>26</v>
      </c>
      <c r="L356" s="3" t="s">
        <v>26</v>
      </c>
      <c r="M356" s="6" t="s">
        <v>1897</v>
      </c>
      <c r="N356" s="6" t="s">
        <v>1915</v>
      </c>
      <c r="O356" s="3" t="s">
        <v>42</v>
      </c>
      <c r="P356" s="3" t="s">
        <v>1095</v>
      </c>
    </row>
    <row r="357" customFormat="false" ht="13.45" hidden="false" customHeight="false" outlineLevel="0" collapsed="false">
      <c r="A357" s="3" t="s">
        <v>1910</v>
      </c>
      <c r="B357" s="4"/>
      <c r="C357" s="4"/>
      <c r="D357" s="5" t="s">
        <v>1916</v>
      </c>
      <c r="E357" s="6" t="s">
        <v>331</v>
      </c>
      <c r="F357" s="6" t="s">
        <v>1917</v>
      </c>
      <c r="G357" s="6" t="s">
        <v>557</v>
      </c>
      <c r="H357" s="6" t="s">
        <v>1918</v>
      </c>
      <c r="I357" s="6" t="s">
        <v>1919</v>
      </c>
      <c r="J357" s="3" t="s">
        <v>25</v>
      </c>
      <c r="K357" s="3" t="s">
        <v>26</v>
      </c>
      <c r="L357" s="3" t="s">
        <v>26</v>
      </c>
      <c r="M357" s="6" t="s">
        <v>681</v>
      </c>
      <c r="N357" s="6" t="s">
        <v>1920</v>
      </c>
      <c r="O357" s="3" t="s">
        <v>42</v>
      </c>
      <c r="P357" s="3" t="s">
        <v>1095</v>
      </c>
    </row>
    <row r="358" customFormat="false" ht="13.45" hidden="false" customHeight="false" outlineLevel="0" collapsed="false">
      <c r="A358" s="3" t="s">
        <v>1921</v>
      </c>
      <c r="B358" s="4"/>
      <c r="C358" s="3" t="s">
        <v>18</v>
      </c>
      <c r="D358" s="5" t="s">
        <v>1922</v>
      </c>
      <c r="E358" s="6" t="s">
        <v>625</v>
      </c>
      <c r="F358" s="6" t="s">
        <v>1738</v>
      </c>
      <c r="G358" s="6" t="s">
        <v>1084</v>
      </c>
      <c r="H358" s="6" t="s">
        <v>1923</v>
      </c>
      <c r="I358" s="6" t="s">
        <v>1740</v>
      </c>
      <c r="J358" s="3" t="s">
        <v>25</v>
      </c>
      <c r="K358" s="3" t="s">
        <v>26</v>
      </c>
      <c r="L358" s="3" t="s">
        <v>26</v>
      </c>
      <c r="M358" s="6" t="s">
        <v>629</v>
      </c>
      <c r="N358" s="6" t="s">
        <v>1924</v>
      </c>
      <c r="O358" s="6" t="s">
        <v>1774</v>
      </c>
      <c r="P358" s="3" t="s">
        <v>271</v>
      </c>
    </row>
    <row r="359" customFormat="false" ht="13.45" hidden="false" customHeight="false" outlineLevel="0" collapsed="false">
      <c r="A359" s="3" t="s">
        <v>1925</v>
      </c>
      <c r="B359" s="4"/>
      <c r="C359" s="3" t="s">
        <v>18</v>
      </c>
      <c r="D359" s="5" t="s">
        <v>1926</v>
      </c>
      <c r="E359" s="6" t="s">
        <v>88</v>
      </c>
      <c r="F359" s="6" t="s">
        <v>1403</v>
      </c>
      <c r="G359" s="6" t="s">
        <v>40</v>
      </c>
      <c r="H359" s="6" t="s">
        <v>1927</v>
      </c>
      <c r="I359" s="6" t="s">
        <v>1928</v>
      </c>
      <c r="J359" s="3" t="s">
        <v>25</v>
      </c>
      <c r="K359" s="3" t="s">
        <v>26</v>
      </c>
      <c r="L359" s="3" t="s">
        <v>26</v>
      </c>
      <c r="M359" s="6" t="s">
        <v>93</v>
      </c>
      <c r="N359" s="6" t="s">
        <v>1929</v>
      </c>
      <c r="O359" s="6" t="s">
        <v>1930</v>
      </c>
      <c r="P359" s="3" t="s">
        <v>271</v>
      </c>
    </row>
    <row r="360" customFormat="false" ht="13.45" hidden="false" customHeight="false" outlineLevel="0" collapsed="false">
      <c r="A360" s="3" t="s">
        <v>1925</v>
      </c>
      <c r="B360" s="4"/>
      <c r="C360" s="3" t="s">
        <v>18</v>
      </c>
      <c r="D360" s="5" t="s">
        <v>1931</v>
      </c>
      <c r="E360" s="6" t="s">
        <v>116</v>
      </c>
      <c r="F360" s="6" t="s">
        <v>460</v>
      </c>
      <c r="G360" s="6" t="s">
        <v>49</v>
      </c>
      <c r="H360" s="6" t="s">
        <v>1932</v>
      </c>
      <c r="I360" s="6" t="s">
        <v>1933</v>
      </c>
      <c r="J360" s="3" t="s">
        <v>25</v>
      </c>
      <c r="K360" s="3" t="s">
        <v>26</v>
      </c>
      <c r="L360" s="3" t="s">
        <v>26</v>
      </c>
      <c r="M360" s="6" t="s">
        <v>121</v>
      </c>
      <c r="N360" s="6" t="s">
        <v>1074</v>
      </c>
      <c r="O360" s="6" t="s">
        <v>1075</v>
      </c>
      <c r="P360" s="3" t="s">
        <v>271</v>
      </c>
    </row>
    <row r="361" customFormat="false" ht="13.45" hidden="false" customHeight="false" outlineLevel="0" collapsed="false">
      <c r="A361" s="3" t="s">
        <v>1934</v>
      </c>
      <c r="B361" s="4"/>
      <c r="C361" s="4"/>
      <c r="D361" s="5" t="s">
        <v>1935</v>
      </c>
      <c r="E361" s="6" t="s">
        <v>540</v>
      </c>
      <c r="F361" s="6" t="s">
        <v>236</v>
      </c>
      <c r="G361" s="6" t="s">
        <v>1349</v>
      </c>
      <c r="H361" s="6" t="s">
        <v>24</v>
      </c>
      <c r="I361" s="6" t="s">
        <v>1936</v>
      </c>
      <c r="J361" s="3" t="s">
        <v>25</v>
      </c>
      <c r="K361" s="3" t="s">
        <v>26</v>
      </c>
      <c r="L361" s="3" t="s">
        <v>26</v>
      </c>
      <c r="M361" s="6" t="s">
        <v>1897</v>
      </c>
      <c r="N361" s="6" t="s">
        <v>1937</v>
      </c>
      <c r="O361" s="3" t="s">
        <v>42</v>
      </c>
      <c r="P361" s="3" t="s">
        <v>1095</v>
      </c>
    </row>
    <row r="362" customFormat="false" ht="13.45" hidden="false" customHeight="false" outlineLevel="0" collapsed="false">
      <c r="A362" s="3" t="s">
        <v>1934</v>
      </c>
      <c r="B362" s="4"/>
      <c r="C362" s="4"/>
      <c r="D362" s="5" t="s">
        <v>1938</v>
      </c>
      <c r="E362" s="6" t="s">
        <v>625</v>
      </c>
      <c r="F362" s="6" t="s">
        <v>1560</v>
      </c>
      <c r="G362" s="6" t="s">
        <v>1159</v>
      </c>
      <c r="H362" s="6" t="s">
        <v>1939</v>
      </c>
      <c r="I362" s="6" t="s">
        <v>1940</v>
      </c>
      <c r="J362" s="3" t="s">
        <v>25</v>
      </c>
      <c r="K362" s="3" t="s">
        <v>26</v>
      </c>
      <c r="L362" s="3" t="s">
        <v>26</v>
      </c>
      <c r="M362" s="6" t="s">
        <v>141</v>
      </c>
      <c r="N362" s="6" t="s">
        <v>1941</v>
      </c>
      <c r="O362" s="6" t="s">
        <v>1942</v>
      </c>
      <c r="P362" s="3" t="s">
        <v>1095</v>
      </c>
    </row>
    <row r="363" customFormat="false" ht="13.45" hidden="false" customHeight="false" outlineLevel="0" collapsed="false">
      <c r="A363" s="3" t="s">
        <v>1934</v>
      </c>
      <c r="B363" s="4"/>
      <c r="C363" s="4"/>
      <c r="D363" s="3" t="s">
        <v>1943</v>
      </c>
      <c r="E363" s="6" t="s">
        <v>540</v>
      </c>
      <c r="F363" s="6" t="s">
        <v>1944</v>
      </c>
      <c r="G363" s="6" t="s">
        <v>444</v>
      </c>
      <c r="H363" s="6" t="s">
        <v>1945</v>
      </c>
      <c r="I363" s="6" t="s">
        <v>1946</v>
      </c>
      <c r="J363" s="3" t="s">
        <v>25</v>
      </c>
      <c r="K363" s="3" t="s">
        <v>26</v>
      </c>
      <c r="L363" s="3" t="s">
        <v>26</v>
      </c>
      <c r="M363" s="6" t="s">
        <v>1897</v>
      </c>
      <c r="N363" s="6" t="s">
        <v>1790</v>
      </c>
      <c r="O363" s="3" t="s">
        <v>42</v>
      </c>
      <c r="P363" s="3" t="s">
        <v>1947</v>
      </c>
    </row>
    <row r="364" customFormat="false" ht="13.45" hidden="false" customHeight="false" outlineLevel="0" collapsed="false">
      <c r="A364" s="3" t="s">
        <v>1948</v>
      </c>
      <c r="B364" s="4"/>
      <c r="C364" s="4"/>
      <c r="D364" s="5" t="s">
        <v>1949</v>
      </c>
      <c r="E364" s="6" t="s">
        <v>397</v>
      </c>
      <c r="F364" s="6" t="s">
        <v>107</v>
      </c>
      <c r="G364" s="6" t="s">
        <v>557</v>
      </c>
      <c r="H364" s="6" t="s">
        <v>1132</v>
      </c>
      <c r="I364" s="6" t="s">
        <v>902</v>
      </c>
      <c r="J364" s="3" t="s">
        <v>25</v>
      </c>
      <c r="K364" s="3" t="s">
        <v>26</v>
      </c>
      <c r="L364" s="3" t="s">
        <v>26</v>
      </c>
      <c r="M364" s="6" t="s">
        <v>401</v>
      </c>
      <c r="N364" s="6" t="s">
        <v>1950</v>
      </c>
      <c r="O364" s="3" t="s">
        <v>42</v>
      </c>
      <c r="P364" s="3" t="s">
        <v>525</v>
      </c>
    </row>
    <row r="365" customFormat="false" ht="13.45" hidden="false" customHeight="false" outlineLevel="0" collapsed="false">
      <c r="A365" s="3" t="s">
        <v>1951</v>
      </c>
      <c r="B365" s="4"/>
      <c r="C365" s="4"/>
      <c r="D365" s="5" t="s">
        <v>1952</v>
      </c>
      <c r="E365" s="6" t="s">
        <v>405</v>
      </c>
      <c r="F365" s="6" t="s">
        <v>1953</v>
      </c>
      <c r="G365" s="6" t="s">
        <v>823</v>
      </c>
      <c r="H365" s="6" t="s">
        <v>119</v>
      </c>
      <c r="I365" s="6" t="s">
        <v>1954</v>
      </c>
      <c r="J365" s="3" t="s">
        <v>25</v>
      </c>
      <c r="K365" s="3" t="s">
        <v>26</v>
      </c>
      <c r="L365" s="3" t="s">
        <v>26</v>
      </c>
      <c r="M365" s="6" t="s">
        <v>410</v>
      </c>
      <c r="N365" s="6" t="s">
        <v>1955</v>
      </c>
      <c r="O365" s="3" t="s">
        <v>42</v>
      </c>
      <c r="P365" s="3" t="s">
        <v>162</v>
      </c>
    </row>
    <row r="366" customFormat="false" ht="13.45" hidden="false" customHeight="false" outlineLevel="0" collapsed="false">
      <c r="A366" s="3" t="s">
        <v>1951</v>
      </c>
      <c r="B366" s="4"/>
      <c r="C366" s="4"/>
      <c r="D366" s="5" t="s">
        <v>1956</v>
      </c>
      <c r="E366" s="6" t="s">
        <v>155</v>
      </c>
      <c r="F366" s="6" t="s">
        <v>1957</v>
      </c>
      <c r="G366" s="6" t="s">
        <v>773</v>
      </c>
      <c r="H366" s="6" t="s">
        <v>1958</v>
      </c>
      <c r="I366" s="6" t="s">
        <v>1959</v>
      </c>
      <c r="J366" s="3" t="s">
        <v>25</v>
      </c>
      <c r="K366" s="3" t="s">
        <v>26</v>
      </c>
      <c r="L366" s="3" t="s">
        <v>26</v>
      </c>
      <c r="M366" s="6" t="s">
        <v>160</v>
      </c>
      <c r="N366" s="6" t="s">
        <v>1960</v>
      </c>
      <c r="O366" s="3" t="s">
        <v>42</v>
      </c>
      <c r="P366" s="3" t="s">
        <v>162</v>
      </c>
    </row>
    <row r="367" customFormat="false" ht="13.45" hidden="false" customHeight="false" outlineLevel="0" collapsed="false">
      <c r="A367" s="3" t="s">
        <v>1961</v>
      </c>
      <c r="B367" s="4"/>
      <c r="C367" s="4"/>
      <c r="D367" s="5" t="s">
        <v>1962</v>
      </c>
      <c r="E367" s="6" t="s">
        <v>397</v>
      </c>
      <c r="F367" s="6" t="s">
        <v>1963</v>
      </c>
      <c r="G367" s="6" t="s">
        <v>118</v>
      </c>
      <c r="H367" s="6" t="s">
        <v>1964</v>
      </c>
      <c r="I367" s="6" t="s">
        <v>50</v>
      </c>
      <c r="J367" s="3" t="s">
        <v>25</v>
      </c>
      <c r="K367" s="3" t="s">
        <v>26</v>
      </c>
      <c r="L367" s="3" t="s">
        <v>26</v>
      </c>
      <c r="M367" s="6" t="s">
        <v>401</v>
      </c>
      <c r="N367" s="6" t="s">
        <v>1965</v>
      </c>
      <c r="O367" s="3" t="s">
        <v>42</v>
      </c>
      <c r="P367" s="3" t="s">
        <v>162</v>
      </c>
    </row>
    <row r="368" customFormat="false" ht="13.45" hidden="false" customHeight="false" outlineLevel="0" collapsed="false">
      <c r="A368" s="3" t="s">
        <v>1961</v>
      </c>
      <c r="B368" s="4"/>
      <c r="C368" s="4"/>
      <c r="D368" s="5" t="s">
        <v>1966</v>
      </c>
      <c r="E368" s="6" t="s">
        <v>241</v>
      </c>
      <c r="F368" s="6" t="s">
        <v>1967</v>
      </c>
      <c r="G368" s="6" t="s">
        <v>457</v>
      </c>
      <c r="H368" s="6" t="s">
        <v>1968</v>
      </c>
      <c r="I368" s="6" t="s">
        <v>1969</v>
      </c>
      <c r="J368" s="3" t="s">
        <v>25</v>
      </c>
      <c r="K368" s="3" t="s">
        <v>26</v>
      </c>
      <c r="L368" s="3" t="s">
        <v>26</v>
      </c>
      <c r="M368" s="6" t="s">
        <v>246</v>
      </c>
      <c r="N368" s="6" t="s">
        <v>1970</v>
      </c>
      <c r="O368" s="3" t="s">
        <v>42</v>
      </c>
      <c r="P368" s="3" t="s">
        <v>162</v>
      </c>
    </row>
    <row r="369" customFormat="false" ht="13.45" hidden="false" customHeight="false" outlineLevel="0" collapsed="false">
      <c r="A369" s="3" t="s">
        <v>1971</v>
      </c>
      <c r="B369" s="3" t="s">
        <v>45</v>
      </c>
      <c r="C369" s="4"/>
      <c r="D369" s="5" t="s">
        <v>1972</v>
      </c>
      <c r="E369" s="6" t="s">
        <v>1168</v>
      </c>
      <c r="F369" s="3" t="s">
        <v>203</v>
      </c>
      <c r="G369" s="3" t="s">
        <v>203</v>
      </c>
      <c r="H369" s="3" t="s">
        <v>203</v>
      </c>
      <c r="I369" s="3" t="s">
        <v>203</v>
      </c>
      <c r="J369" s="3" t="s">
        <v>25</v>
      </c>
      <c r="K369" s="3" t="s">
        <v>26</v>
      </c>
      <c r="L369" s="3" t="s">
        <v>26</v>
      </c>
      <c r="M369" s="3" t="s">
        <v>167</v>
      </c>
      <c r="N369" s="6" t="s">
        <v>1610</v>
      </c>
      <c r="O369" s="3" t="s">
        <v>42</v>
      </c>
      <c r="P369" s="3" t="s">
        <v>30</v>
      </c>
    </row>
    <row r="370" customFormat="false" ht="13.45" hidden="false" customHeight="false" outlineLevel="0" collapsed="false">
      <c r="A370" s="3" t="s">
        <v>1971</v>
      </c>
      <c r="B370" s="4"/>
      <c r="C370" s="4"/>
      <c r="D370" s="5" t="s">
        <v>1973</v>
      </c>
      <c r="E370" s="6" t="s">
        <v>139</v>
      </c>
      <c r="F370" s="6" t="s">
        <v>1974</v>
      </c>
      <c r="G370" s="6" t="s">
        <v>444</v>
      </c>
      <c r="H370" s="6" t="s">
        <v>1975</v>
      </c>
      <c r="I370" s="6" t="s">
        <v>1817</v>
      </c>
      <c r="J370" s="3" t="s">
        <v>25</v>
      </c>
      <c r="K370" s="3" t="s">
        <v>26</v>
      </c>
      <c r="L370" s="3" t="s">
        <v>26</v>
      </c>
      <c r="M370" s="6" t="s">
        <v>143</v>
      </c>
      <c r="N370" s="6" t="s">
        <v>151</v>
      </c>
      <c r="O370" s="3" t="s">
        <v>42</v>
      </c>
      <c r="P370" s="3" t="s">
        <v>30</v>
      </c>
    </row>
    <row r="371" customFormat="false" ht="13.45" hidden="false" customHeight="false" outlineLevel="0" collapsed="false">
      <c r="A371" s="3" t="s">
        <v>1976</v>
      </c>
      <c r="B371" s="4"/>
      <c r="C371" s="4"/>
      <c r="D371" s="5" t="s">
        <v>1977</v>
      </c>
      <c r="E371" s="6" t="s">
        <v>388</v>
      </c>
      <c r="F371" s="6" t="s">
        <v>1896</v>
      </c>
      <c r="G371" s="6" t="s">
        <v>99</v>
      </c>
      <c r="H371" s="6" t="s">
        <v>174</v>
      </c>
      <c r="I371" s="6" t="s">
        <v>1898</v>
      </c>
      <c r="J371" s="3" t="s">
        <v>25</v>
      </c>
      <c r="K371" s="3" t="s">
        <v>26</v>
      </c>
      <c r="L371" s="3" t="s">
        <v>26</v>
      </c>
      <c r="M371" s="6" t="s">
        <v>393</v>
      </c>
      <c r="N371" s="6" t="s">
        <v>1978</v>
      </c>
      <c r="O371" s="3" t="s">
        <v>42</v>
      </c>
      <c r="P371" s="3" t="s">
        <v>207</v>
      </c>
    </row>
    <row r="372" customFormat="false" ht="13.45" hidden="false" customHeight="false" outlineLevel="0" collapsed="false">
      <c r="A372" s="3" t="s">
        <v>1979</v>
      </c>
      <c r="B372" s="4"/>
      <c r="C372" s="3" t="s">
        <v>18</v>
      </c>
      <c r="D372" s="5" t="s">
        <v>1980</v>
      </c>
      <c r="E372" s="6" t="s">
        <v>192</v>
      </c>
      <c r="F372" s="6" t="s">
        <v>1981</v>
      </c>
      <c r="G372" s="6" t="s">
        <v>356</v>
      </c>
      <c r="H372" s="6" t="s">
        <v>100</v>
      </c>
      <c r="I372" s="6" t="s">
        <v>1982</v>
      </c>
      <c r="J372" s="3" t="s">
        <v>38</v>
      </c>
      <c r="K372" s="3" t="s">
        <v>204</v>
      </c>
      <c r="L372" s="3" t="s">
        <v>233</v>
      </c>
      <c r="M372" s="6" t="s">
        <v>841</v>
      </c>
      <c r="N372" s="6" t="s">
        <v>1983</v>
      </c>
      <c r="O372" s="6" t="s">
        <v>1984</v>
      </c>
      <c r="P372" s="3" t="s">
        <v>75</v>
      </c>
    </row>
    <row r="373" customFormat="false" ht="13.45" hidden="false" customHeight="false" outlineLevel="0" collapsed="false">
      <c r="A373" s="3" t="s">
        <v>1985</v>
      </c>
      <c r="B373" s="4"/>
      <c r="C373" s="4"/>
      <c r="D373" s="5" t="s">
        <v>1986</v>
      </c>
      <c r="E373" s="6" t="s">
        <v>388</v>
      </c>
      <c r="F373" s="6" t="s">
        <v>520</v>
      </c>
      <c r="G373" s="6" t="s">
        <v>148</v>
      </c>
      <c r="H373" s="6" t="s">
        <v>1987</v>
      </c>
      <c r="I373" s="6" t="s">
        <v>1988</v>
      </c>
      <c r="J373" s="3" t="s">
        <v>25</v>
      </c>
      <c r="K373" s="3" t="s">
        <v>26</v>
      </c>
      <c r="L373" s="3" t="s">
        <v>26</v>
      </c>
      <c r="M373" s="6" t="s">
        <v>393</v>
      </c>
      <c r="N373" s="6" t="s">
        <v>1989</v>
      </c>
      <c r="O373" s="3" t="s">
        <v>42</v>
      </c>
      <c r="P373" s="3" t="s">
        <v>30</v>
      </c>
    </row>
    <row r="374" customFormat="false" ht="13.45" hidden="false" customHeight="false" outlineLevel="0" collapsed="false">
      <c r="A374" s="3" t="s">
        <v>1990</v>
      </c>
      <c r="B374" s="3" t="s">
        <v>45</v>
      </c>
      <c r="C374" s="4"/>
      <c r="D374" s="5" t="s">
        <v>1991</v>
      </c>
      <c r="E374" s="6" t="s">
        <v>468</v>
      </c>
      <c r="F374" s="3" t="s">
        <v>203</v>
      </c>
      <c r="G374" s="3" t="s">
        <v>203</v>
      </c>
      <c r="H374" s="3" t="s">
        <v>203</v>
      </c>
      <c r="I374" s="3" t="s">
        <v>203</v>
      </c>
      <c r="J374" s="3" t="s">
        <v>25</v>
      </c>
      <c r="K374" s="3" t="s">
        <v>18</v>
      </c>
      <c r="L374" s="3" t="s">
        <v>595</v>
      </c>
      <c r="M374" s="3" t="s">
        <v>167</v>
      </c>
      <c r="N374" s="6" t="s">
        <v>1992</v>
      </c>
      <c r="O374" s="3" t="s">
        <v>42</v>
      </c>
      <c r="P374" s="3" t="s">
        <v>1993</v>
      </c>
    </row>
    <row r="375" customFormat="false" ht="13.45" hidden="false" customHeight="false" outlineLevel="0" collapsed="false">
      <c r="A375" s="3" t="s">
        <v>1990</v>
      </c>
      <c r="B375" s="3" t="s">
        <v>816</v>
      </c>
      <c r="C375" s="4"/>
      <c r="D375" s="5" t="s">
        <v>1994</v>
      </c>
      <c r="E375" s="6" t="s">
        <v>1995</v>
      </c>
      <c r="F375" s="6" t="s">
        <v>549</v>
      </c>
      <c r="G375" s="6" t="s">
        <v>602</v>
      </c>
      <c r="H375" s="3" t="s">
        <v>167</v>
      </c>
      <c r="I375" s="3" t="s">
        <v>167</v>
      </c>
      <c r="J375" s="3" t="s">
        <v>25</v>
      </c>
      <c r="K375" s="3" t="s">
        <v>18</v>
      </c>
      <c r="L375" s="3" t="s">
        <v>595</v>
      </c>
      <c r="M375" s="3" t="s">
        <v>167</v>
      </c>
      <c r="N375" s="6" t="s">
        <v>1996</v>
      </c>
      <c r="O375" s="3" t="s">
        <v>42</v>
      </c>
      <c r="P375" s="3" t="s">
        <v>1993</v>
      </c>
    </row>
    <row r="376" customFormat="false" ht="13.45" hidden="false" customHeight="false" outlineLevel="0" collapsed="false">
      <c r="A376" s="3" t="s">
        <v>1990</v>
      </c>
      <c r="B376" s="3" t="s">
        <v>816</v>
      </c>
      <c r="C376" s="4"/>
      <c r="D376" s="5" t="s">
        <v>1997</v>
      </c>
      <c r="E376" s="6" t="s">
        <v>298</v>
      </c>
      <c r="F376" s="6" t="s">
        <v>1998</v>
      </c>
      <c r="G376" s="6" t="s">
        <v>90</v>
      </c>
      <c r="H376" s="3" t="s">
        <v>167</v>
      </c>
      <c r="I376" s="3" t="s">
        <v>167</v>
      </c>
      <c r="J376" s="3" t="s">
        <v>25</v>
      </c>
      <c r="K376" s="3" t="s">
        <v>18</v>
      </c>
      <c r="L376" s="3" t="s">
        <v>595</v>
      </c>
      <c r="M376" s="3" t="s">
        <v>167</v>
      </c>
      <c r="N376" s="6" t="s">
        <v>1999</v>
      </c>
      <c r="O376" s="3" t="s">
        <v>42</v>
      </c>
      <c r="P376" s="3" t="s">
        <v>1993</v>
      </c>
    </row>
    <row r="377" customFormat="false" ht="13.45" hidden="false" customHeight="false" outlineLevel="0" collapsed="false">
      <c r="A377" s="3" t="s">
        <v>1990</v>
      </c>
      <c r="B377" s="3" t="s">
        <v>816</v>
      </c>
      <c r="C377" s="4"/>
      <c r="D377" s="5" t="s">
        <v>2000</v>
      </c>
      <c r="E377" s="6" t="s">
        <v>298</v>
      </c>
      <c r="F377" s="6" t="s">
        <v>791</v>
      </c>
      <c r="G377" s="6" t="s">
        <v>660</v>
      </c>
      <c r="H377" s="3" t="s">
        <v>167</v>
      </c>
      <c r="I377" s="3" t="s">
        <v>167</v>
      </c>
      <c r="J377" s="3" t="s">
        <v>25</v>
      </c>
      <c r="K377" s="3" t="s">
        <v>18</v>
      </c>
      <c r="L377" s="3" t="s">
        <v>595</v>
      </c>
      <c r="M377" s="3" t="s">
        <v>167</v>
      </c>
      <c r="N377" s="6" t="s">
        <v>2001</v>
      </c>
      <c r="O377" s="3" t="s">
        <v>42</v>
      </c>
      <c r="P377" s="3" t="s">
        <v>1993</v>
      </c>
    </row>
    <row r="378" customFormat="false" ht="13.45" hidden="false" customHeight="false" outlineLevel="0" collapsed="false">
      <c r="A378" s="3" t="s">
        <v>2002</v>
      </c>
      <c r="B378" s="3" t="s">
        <v>45</v>
      </c>
      <c r="C378" s="4"/>
      <c r="D378" s="5" t="s">
        <v>2003</v>
      </c>
      <c r="E378" s="6" t="s">
        <v>178</v>
      </c>
      <c r="F378" s="6" t="s">
        <v>2004</v>
      </c>
      <c r="G378" s="6" t="s">
        <v>118</v>
      </c>
      <c r="H378" s="6" t="s">
        <v>2005</v>
      </c>
      <c r="I378" s="6" t="s">
        <v>2006</v>
      </c>
      <c r="J378" s="3" t="s">
        <v>25</v>
      </c>
      <c r="K378" s="3" t="s">
        <v>26</v>
      </c>
      <c r="L378" s="3" t="s">
        <v>26</v>
      </c>
      <c r="M378" s="6" t="s">
        <v>531</v>
      </c>
      <c r="N378" s="6" t="s">
        <v>2007</v>
      </c>
      <c r="O378" s="3" t="s">
        <v>42</v>
      </c>
      <c r="P378" s="3" t="s">
        <v>162</v>
      </c>
    </row>
    <row r="379" customFormat="false" ht="13.45" hidden="false" customHeight="false" outlineLevel="0" collapsed="false">
      <c r="A379" s="3" t="s">
        <v>2008</v>
      </c>
      <c r="B379" s="3" t="s">
        <v>2009</v>
      </c>
      <c r="C379" s="3" t="s">
        <v>18</v>
      </c>
      <c r="D379" s="5" t="s">
        <v>2010</v>
      </c>
      <c r="E379" s="6" t="s">
        <v>405</v>
      </c>
      <c r="F379" s="3" t="s">
        <v>2011</v>
      </c>
      <c r="G379" s="3" t="s">
        <v>2011</v>
      </c>
      <c r="H379" s="3" t="s">
        <v>2011</v>
      </c>
      <c r="I379" s="3" t="s">
        <v>2011</v>
      </c>
      <c r="J379" s="3" t="s">
        <v>25</v>
      </c>
      <c r="K379" s="3" t="s">
        <v>26</v>
      </c>
      <c r="L379" s="3" t="s">
        <v>26</v>
      </c>
      <c r="M379" s="6" t="s">
        <v>410</v>
      </c>
      <c r="N379" s="6" t="s">
        <v>2012</v>
      </c>
      <c r="O379" s="6" t="s">
        <v>2013</v>
      </c>
      <c r="P379" s="3" t="s">
        <v>162</v>
      </c>
    </row>
    <row r="380" customFormat="false" ht="13.45" hidden="false" customHeight="false" outlineLevel="0" collapsed="false">
      <c r="A380" s="3" t="s">
        <v>2014</v>
      </c>
      <c r="B380" s="4"/>
      <c r="C380" s="3" t="s">
        <v>18</v>
      </c>
      <c r="D380" s="5" t="s">
        <v>2015</v>
      </c>
      <c r="E380" s="6" t="s">
        <v>78</v>
      </c>
      <c r="F380" s="6" t="s">
        <v>2016</v>
      </c>
      <c r="G380" s="6" t="s">
        <v>225</v>
      </c>
      <c r="H380" s="6" t="s">
        <v>2017</v>
      </c>
      <c r="I380" s="6" t="s">
        <v>2018</v>
      </c>
      <c r="J380" s="3" t="s">
        <v>25</v>
      </c>
      <c r="K380" s="3" t="s">
        <v>26</v>
      </c>
      <c r="L380" s="3" t="s">
        <v>26</v>
      </c>
      <c r="M380" s="6" t="s">
        <v>83</v>
      </c>
      <c r="N380" s="6" t="s">
        <v>2019</v>
      </c>
      <c r="O380" s="6" t="s">
        <v>41</v>
      </c>
      <c r="P380" s="3" t="s">
        <v>43</v>
      </c>
    </row>
    <row r="381" customFormat="false" ht="13.45" hidden="false" customHeight="false" outlineLevel="0" collapsed="false">
      <c r="A381" s="3" t="s">
        <v>2014</v>
      </c>
      <c r="B381" s="4"/>
      <c r="C381" s="3" t="s">
        <v>18</v>
      </c>
      <c r="D381" s="5" t="s">
        <v>2020</v>
      </c>
      <c r="E381" s="6" t="s">
        <v>106</v>
      </c>
      <c r="F381" s="3" t="s">
        <v>203</v>
      </c>
      <c r="G381" s="3" t="s">
        <v>203</v>
      </c>
      <c r="H381" s="3" t="s">
        <v>203</v>
      </c>
      <c r="I381" s="3" t="s">
        <v>203</v>
      </c>
      <c r="J381" s="3" t="s">
        <v>25</v>
      </c>
      <c r="K381" s="3" t="s">
        <v>26</v>
      </c>
      <c r="L381" s="3" t="s">
        <v>26</v>
      </c>
      <c r="M381" s="6" t="s">
        <v>111</v>
      </c>
      <c r="N381" s="6" t="s">
        <v>2021</v>
      </c>
      <c r="O381" s="6" t="s">
        <v>1528</v>
      </c>
      <c r="P381" s="3" t="s">
        <v>43</v>
      </c>
    </row>
    <row r="382" customFormat="false" ht="13.45" hidden="false" customHeight="false" outlineLevel="0" collapsed="false">
      <c r="A382" s="3" t="s">
        <v>2014</v>
      </c>
      <c r="B382" s="4"/>
      <c r="C382" s="3" t="s">
        <v>18</v>
      </c>
      <c r="D382" s="5" t="s">
        <v>2022</v>
      </c>
      <c r="E382" s="6" t="s">
        <v>388</v>
      </c>
      <c r="F382" s="6" t="s">
        <v>1581</v>
      </c>
      <c r="G382" s="6" t="s">
        <v>444</v>
      </c>
      <c r="H382" s="6" t="s">
        <v>1196</v>
      </c>
      <c r="I382" s="6" t="s">
        <v>80</v>
      </c>
      <c r="J382" s="3" t="s">
        <v>25</v>
      </c>
      <c r="K382" s="3" t="s">
        <v>26</v>
      </c>
      <c r="L382" s="3" t="s">
        <v>26</v>
      </c>
      <c r="M382" s="6" t="s">
        <v>393</v>
      </c>
      <c r="N382" s="6" t="s">
        <v>94</v>
      </c>
      <c r="O382" s="6" t="s">
        <v>2023</v>
      </c>
      <c r="P382" s="3" t="s">
        <v>43</v>
      </c>
    </row>
    <row r="383" customFormat="false" ht="13.45" hidden="false" customHeight="false" outlineLevel="0" collapsed="false">
      <c r="A383" s="3" t="s">
        <v>2014</v>
      </c>
      <c r="B383" s="4"/>
      <c r="C383" s="3" t="s">
        <v>18</v>
      </c>
      <c r="D383" s="5" t="s">
        <v>2024</v>
      </c>
      <c r="E383" s="6" t="s">
        <v>1145</v>
      </c>
      <c r="F383" s="6" t="s">
        <v>2025</v>
      </c>
      <c r="G383" s="6" t="s">
        <v>681</v>
      </c>
      <c r="H383" s="6" t="s">
        <v>1183</v>
      </c>
      <c r="I383" s="6" t="s">
        <v>1829</v>
      </c>
      <c r="J383" s="3" t="s">
        <v>25</v>
      </c>
      <c r="K383" s="3" t="s">
        <v>26</v>
      </c>
      <c r="L383" s="3" t="s">
        <v>26</v>
      </c>
      <c r="M383" s="6" t="s">
        <v>566</v>
      </c>
      <c r="N383" s="6" t="s">
        <v>954</v>
      </c>
      <c r="O383" s="6" t="s">
        <v>2026</v>
      </c>
      <c r="P383" s="3" t="s">
        <v>43</v>
      </c>
    </row>
    <row r="384" customFormat="false" ht="13.45" hidden="false" customHeight="false" outlineLevel="0" collapsed="false">
      <c r="A384" s="3" t="s">
        <v>2027</v>
      </c>
      <c r="B384" s="4"/>
      <c r="C384" s="3" t="s">
        <v>18</v>
      </c>
      <c r="D384" s="5" t="s">
        <v>2028</v>
      </c>
      <c r="E384" s="6" t="s">
        <v>405</v>
      </c>
      <c r="F384" s="6" t="s">
        <v>1373</v>
      </c>
      <c r="G384" s="6" t="s">
        <v>108</v>
      </c>
      <c r="H384" s="6" t="s">
        <v>2029</v>
      </c>
      <c r="I384" s="6" t="s">
        <v>2030</v>
      </c>
      <c r="J384" s="3" t="s">
        <v>25</v>
      </c>
      <c r="K384" s="3" t="s">
        <v>26</v>
      </c>
      <c r="L384" s="3" t="s">
        <v>26</v>
      </c>
      <c r="M384" s="6" t="s">
        <v>410</v>
      </c>
      <c r="N384" s="6" t="s">
        <v>461</v>
      </c>
      <c r="O384" s="6" t="s">
        <v>2031</v>
      </c>
      <c r="P384" s="3" t="s">
        <v>43</v>
      </c>
    </row>
    <row r="385" customFormat="false" ht="13.45" hidden="false" customHeight="false" outlineLevel="0" collapsed="false">
      <c r="A385" s="3" t="s">
        <v>2032</v>
      </c>
      <c r="B385" s="4"/>
      <c r="C385" s="4"/>
      <c r="D385" s="5" t="s">
        <v>2033</v>
      </c>
      <c r="E385" s="6" t="s">
        <v>1005</v>
      </c>
      <c r="F385" s="6" t="s">
        <v>2034</v>
      </c>
      <c r="G385" s="6" t="s">
        <v>1555</v>
      </c>
      <c r="H385" s="6" t="s">
        <v>2035</v>
      </c>
      <c r="I385" s="6" t="s">
        <v>119</v>
      </c>
      <c r="J385" s="3" t="s">
        <v>25</v>
      </c>
      <c r="K385" s="3" t="s">
        <v>26</v>
      </c>
      <c r="L385" s="3" t="s">
        <v>26</v>
      </c>
      <c r="M385" s="6" t="s">
        <v>1009</v>
      </c>
      <c r="N385" s="6" t="s">
        <v>2036</v>
      </c>
      <c r="O385" s="3" t="s">
        <v>42</v>
      </c>
      <c r="P385" s="3" t="s">
        <v>75</v>
      </c>
    </row>
    <row r="386" customFormat="false" ht="13.45" hidden="false" customHeight="false" outlineLevel="0" collapsed="false">
      <c r="A386" s="3" t="s">
        <v>2037</v>
      </c>
      <c r="B386" s="4"/>
      <c r="C386" s="3" t="s">
        <v>18</v>
      </c>
      <c r="D386" s="5" t="s">
        <v>2038</v>
      </c>
      <c r="E386" s="6" t="s">
        <v>1145</v>
      </c>
      <c r="F386" s="6" t="s">
        <v>2039</v>
      </c>
      <c r="G386" s="6" t="s">
        <v>427</v>
      </c>
      <c r="H386" s="6" t="s">
        <v>2040</v>
      </c>
      <c r="I386" s="6" t="s">
        <v>2041</v>
      </c>
      <c r="J386" s="3" t="s">
        <v>25</v>
      </c>
      <c r="K386" s="3" t="s">
        <v>26</v>
      </c>
      <c r="L386" s="3" t="s">
        <v>26</v>
      </c>
      <c r="M386" s="6" t="s">
        <v>566</v>
      </c>
      <c r="N386" s="6" t="s">
        <v>1549</v>
      </c>
      <c r="O386" s="6" t="s">
        <v>1562</v>
      </c>
      <c r="P386" s="3" t="s">
        <v>525</v>
      </c>
    </row>
    <row r="387" customFormat="false" ht="13.45" hidden="false" customHeight="false" outlineLevel="0" collapsed="false">
      <c r="A387" s="3" t="s">
        <v>2042</v>
      </c>
      <c r="B387" s="4"/>
      <c r="C387" s="3" t="s">
        <v>18</v>
      </c>
      <c r="D387" s="5" t="s">
        <v>2043</v>
      </c>
      <c r="E387" s="6" t="s">
        <v>363</v>
      </c>
      <c r="F387" s="6" t="s">
        <v>2044</v>
      </c>
      <c r="G387" s="6" t="s">
        <v>118</v>
      </c>
      <c r="H387" s="6" t="s">
        <v>649</v>
      </c>
      <c r="I387" s="6" t="s">
        <v>774</v>
      </c>
      <c r="J387" s="3" t="s">
        <v>38</v>
      </c>
      <c r="K387" s="3" t="s">
        <v>82</v>
      </c>
      <c r="L387" s="3" t="s">
        <v>197</v>
      </c>
      <c r="M387" s="6" t="s">
        <v>225</v>
      </c>
      <c r="N387" s="6" t="s">
        <v>2045</v>
      </c>
      <c r="O387" s="6" t="s">
        <v>2046</v>
      </c>
      <c r="P387" s="3" t="s">
        <v>75</v>
      </c>
    </row>
    <row r="388" customFormat="false" ht="13.45" hidden="false" customHeight="false" outlineLevel="0" collapsed="false">
      <c r="A388" s="3" t="s">
        <v>2047</v>
      </c>
      <c r="B388" s="4"/>
      <c r="C388" s="3" t="s">
        <v>18</v>
      </c>
      <c r="D388" s="5" t="s">
        <v>2048</v>
      </c>
      <c r="E388" s="6" t="s">
        <v>47</v>
      </c>
      <c r="F388" s="6" t="s">
        <v>2049</v>
      </c>
      <c r="G388" s="6" t="s">
        <v>49</v>
      </c>
      <c r="H388" s="6" t="s">
        <v>1192</v>
      </c>
      <c r="I388" s="6" t="s">
        <v>2050</v>
      </c>
      <c r="J388" s="3" t="s">
        <v>25</v>
      </c>
      <c r="K388" s="3" t="s">
        <v>26</v>
      </c>
      <c r="L388" s="3" t="s">
        <v>26</v>
      </c>
      <c r="M388" s="6" t="s">
        <v>52</v>
      </c>
      <c r="N388" s="6" t="s">
        <v>2051</v>
      </c>
      <c r="O388" s="6" t="s">
        <v>954</v>
      </c>
      <c r="P388" s="3" t="s">
        <v>525</v>
      </c>
    </row>
    <row r="389" customFormat="false" ht="13.45" hidden="false" customHeight="false" outlineLevel="0" collapsed="false">
      <c r="A389" s="3" t="s">
        <v>2047</v>
      </c>
      <c r="B389" s="4"/>
      <c r="C389" s="3" t="s">
        <v>18</v>
      </c>
      <c r="D389" s="5" t="s">
        <v>2052</v>
      </c>
      <c r="E389" s="6" t="s">
        <v>2053</v>
      </c>
      <c r="F389" s="6" t="s">
        <v>2054</v>
      </c>
      <c r="G389" s="6" t="s">
        <v>141</v>
      </c>
      <c r="H389" s="6" t="s">
        <v>399</v>
      </c>
      <c r="I389" s="6" t="s">
        <v>2055</v>
      </c>
      <c r="J389" s="3" t="s">
        <v>25</v>
      </c>
      <c r="K389" s="3" t="s">
        <v>26</v>
      </c>
      <c r="L389" s="3" t="s">
        <v>26</v>
      </c>
      <c r="M389" s="6" t="s">
        <v>2056</v>
      </c>
      <c r="N389" s="6" t="s">
        <v>2057</v>
      </c>
      <c r="O389" s="6" t="s">
        <v>2058</v>
      </c>
      <c r="P389" s="3" t="s">
        <v>525</v>
      </c>
    </row>
    <row r="390" customFormat="false" ht="13.45" hidden="false" customHeight="false" outlineLevel="0" collapsed="false">
      <c r="A390" s="3" t="s">
        <v>2059</v>
      </c>
      <c r="B390" s="4"/>
      <c r="C390" s="4"/>
      <c r="D390" s="5" t="s">
        <v>2060</v>
      </c>
      <c r="E390" s="6" t="s">
        <v>540</v>
      </c>
      <c r="F390" s="6" t="s">
        <v>2061</v>
      </c>
      <c r="G390" s="6" t="s">
        <v>350</v>
      </c>
      <c r="H390" s="6" t="s">
        <v>1059</v>
      </c>
      <c r="I390" s="6" t="s">
        <v>2062</v>
      </c>
      <c r="J390" s="3" t="s">
        <v>38</v>
      </c>
      <c r="K390" s="3" t="s">
        <v>82</v>
      </c>
      <c r="L390" s="3" t="s">
        <v>197</v>
      </c>
      <c r="M390" s="6" t="s">
        <v>175</v>
      </c>
      <c r="N390" s="6" t="s">
        <v>1208</v>
      </c>
      <c r="O390" s="3" t="s">
        <v>42</v>
      </c>
      <c r="P390" s="3" t="s">
        <v>30</v>
      </c>
    </row>
    <row r="391" customFormat="false" ht="25" hidden="false" customHeight="false" outlineLevel="0" collapsed="false">
      <c r="A391" s="3" t="s">
        <v>2063</v>
      </c>
      <c r="B391" s="4"/>
      <c r="C391" s="4"/>
      <c r="D391" s="5" t="s">
        <v>2064</v>
      </c>
      <c r="E391" s="6" t="s">
        <v>625</v>
      </c>
      <c r="F391" s="6" t="s">
        <v>1451</v>
      </c>
      <c r="G391" s="6" t="s">
        <v>148</v>
      </c>
      <c r="H391" s="6" t="s">
        <v>68</v>
      </c>
      <c r="I391" s="6" t="s">
        <v>2065</v>
      </c>
      <c r="J391" s="3" t="s">
        <v>38</v>
      </c>
      <c r="K391" s="3" t="s">
        <v>26</v>
      </c>
      <c r="L391" s="3" t="s">
        <v>197</v>
      </c>
      <c r="M391" s="6" t="s">
        <v>433</v>
      </c>
      <c r="N391" s="3" t="s">
        <v>270</v>
      </c>
      <c r="O391" s="3" t="s">
        <v>42</v>
      </c>
      <c r="P391" s="3" t="s">
        <v>162</v>
      </c>
    </row>
    <row r="392" customFormat="false" ht="25" hidden="false" customHeight="false" outlineLevel="0" collapsed="false">
      <c r="A392" s="3" t="s">
        <v>2063</v>
      </c>
      <c r="B392" s="4"/>
      <c r="C392" s="4"/>
      <c r="D392" s="5" t="s">
        <v>2066</v>
      </c>
      <c r="E392" s="6" t="s">
        <v>625</v>
      </c>
      <c r="F392" s="6" t="s">
        <v>1047</v>
      </c>
      <c r="G392" s="6" t="s">
        <v>148</v>
      </c>
      <c r="H392" s="6" t="s">
        <v>886</v>
      </c>
      <c r="I392" s="6" t="s">
        <v>2067</v>
      </c>
      <c r="J392" s="3" t="s">
        <v>38</v>
      </c>
      <c r="K392" s="3" t="s">
        <v>26</v>
      </c>
      <c r="L392" s="3" t="s">
        <v>197</v>
      </c>
      <c r="M392" s="6" t="s">
        <v>433</v>
      </c>
      <c r="N392" s="3" t="s">
        <v>270</v>
      </c>
      <c r="O392" s="3" t="s">
        <v>42</v>
      </c>
      <c r="P392" s="3" t="s">
        <v>162</v>
      </c>
    </row>
    <row r="393" customFormat="false" ht="25" hidden="false" customHeight="false" outlineLevel="0" collapsed="false">
      <c r="A393" s="3" t="s">
        <v>2063</v>
      </c>
      <c r="B393" s="4"/>
      <c r="C393" s="4"/>
      <c r="D393" s="5" t="s">
        <v>2068</v>
      </c>
      <c r="E393" s="6" t="s">
        <v>625</v>
      </c>
      <c r="F393" s="6" t="s">
        <v>2069</v>
      </c>
      <c r="G393" s="6" t="s">
        <v>148</v>
      </c>
      <c r="H393" s="6" t="s">
        <v>1203</v>
      </c>
      <c r="I393" s="6" t="s">
        <v>2070</v>
      </c>
      <c r="J393" s="3" t="s">
        <v>38</v>
      </c>
      <c r="K393" s="3" t="s">
        <v>26</v>
      </c>
      <c r="L393" s="3" t="s">
        <v>197</v>
      </c>
      <c r="M393" s="6" t="s">
        <v>433</v>
      </c>
      <c r="N393" s="3" t="s">
        <v>270</v>
      </c>
      <c r="O393" s="3" t="s">
        <v>42</v>
      </c>
      <c r="P393" s="3" t="s">
        <v>162</v>
      </c>
    </row>
    <row r="394" customFormat="false" ht="25" hidden="false" customHeight="false" outlineLevel="0" collapsed="false">
      <c r="A394" s="3" t="s">
        <v>2063</v>
      </c>
      <c r="B394" s="4"/>
      <c r="C394" s="4"/>
      <c r="D394" s="5" t="s">
        <v>2071</v>
      </c>
      <c r="E394" s="6" t="s">
        <v>2072</v>
      </c>
      <c r="F394" s="6" t="s">
        <v>2073</v>
      </c>
      <c r="G394" s="6" t="s">
        <v>148</v>
      </c>
      <c r="H394" s="6" t="s">
        <v>721</v>
      </c>
      <c r="I394" s="6" t="s">
        <v>2074</v>
      </c>
      <c r="J394" s="3" t="s">
        <v>38</v>
      </c>
      <c r="K394" s="3" t="s">
        <v>26</v>
      </c>
      <c r="L394" s="3" t="s">
        <v>197</v>
      </c>
      <c r="M394" s="6" t="s">
        <v>1339</v>
      </c>
      <c r="N394" s="3" t="s">
        <v>270</v>
      </c>
      <c r="O394" s="3" t="s">
        <v>42</v>
      </c>
      <c r="P394" s="3" t="s">
        <v>162</v>
      </c>
    </row>
    <row r="395" customFormat="false" ht="25" hidden="false" customHeight="false" outlineLevel="0" collapsed="false">
      <c r="A395" s="3" t="s">
        <v>2063</v>
      </c>
      <c r="B395" s="4"/>
      <c r="C395" s="4"/>
      <c r="D395" s="3" t="s">
        <v>2075</v>
      </c>
      <c r="E395" s="6" t="s">
        <v>88</v>
      </c>
      <c r="F395" s="6" t="s">
        <v>580</v>
      </c>
      <c r="G395" s="6" t="s">
        <v>2076</v>
      </c>
      <c r="H395" s="6" t="s">
        <v>649</v>
      </c>
      <c r="I395" s="6" t="s">
        <v>2077</v>
      </c>
      <c r="J395" s="3" t="s">
        <v>38</v>
      </c>
      <c r="K395" s="3" t="s">
        <v>26</v>
      </c>
      <c r="L395" s="3" t="s">
        <v>197</v>
      </c>
      <c r="M395" s="6" t="s">
        <v>792</v>
      </c>
      <c r="N395" s="3" t="s">
        <v>270</v>
      </c>
      <c r="O395" s="3" t="s">
        <v>42</v>
      </c>
      <c r="P395" s="3" t="s">
        <v>162</v>
      </c>
    </row>
    <row r="396" customFormat="false" ht="25" hidden="false" customHeight="false" outlineLevel="0" collapsed="false">
      <c r="A396" s="3" t="s">
        <v>2063</v>
      </c>
      <c r="B396" s="4"/>
      <c r="C396" s="4"/>
      <c r="D396" s="3" t="s">
        <v>2078</v>
      </c>
      <c r="E396" s="6" t="s">
        <v>33</v>
      </c>
      <c r="F396" s="6" t="s">
        <v>398</v>
      </c>
      <c r="G396" s="6" t="s">
        <v>148</v>
      </c>
      <c r="H396" s="6" t="s">
        <v>2079</v>
      </c>
      <c r="I396" s="6" t="s">
        <v>2080</v>
      </c>
      <c r="J396" s="3" t="s">
        <v>38</v>
      </c>
      <c r="K396" s="3" t="s">
        <v>26</v>
      </c>
      <c r="L396" s="3" t="s">
        <v>197</v>
      </c>
      <c r="M396" s="6" t="s">
        <v>102</v>
      </c>
      <c r="N396" s="3" t="s">
        <v>270</v>
      </c>
      <c r="O396" s="3" t="s">
        <v>42</v>
      </c>
      <c r="P396" s="3" t="s">
        <v>162</v>
      </c>
    </row>
    <row r="397" customFormat="false" ht="25" hidden="false" customHeight="false" outlineLevel="0" collapsed="false">
      <c r="A397" s="3" t="s">
        <v>2063</v>
      </c>
      <c r="B397" s="4"/>
      <c r="C397" s="4"/>
      <c r="D397" s="5" t="s">
        <v>2081</v>
      </c>
      <c r="E397" s="6" t="s">
        <v>192</v>
      </c>
      <c r="F397" s="6" t="s">
        <v>2082</v>
      </c>
      <c r="G397" s="6" t="s">
        <v>148</v>
      </c>
      <c r="H397" s="6" t="s">
        <v>2083</v>
      </c>
      <c r="I397" s="6" t="s">
        <v>2084</v>
      </c>
      <c r="J397" s="3" t="s">
        <v>38</v>
      </c>
      <c r="K397" s="3" t="s">
        <v>26</v>
      </c>
      <c r="L397" s="3" t="s">
        <v>197</v>
      </c>
      <c r="M397" s="6" t="s">
        <v>1084</v>
      </c>
      <c r="N397" s="3" t="s">
        <v>270</v>
      </c>
      <c r="O397" s="3" t="s">
        <v>42</v>
      </c>
      <c r="P397" s="3" t="s">
        <v>162</v>
      </c>
    </row>
    <row r="398" customFormat="false" ht="13.45" hidden="false" customHeight="false" outlineLevel="0" collapsed="false">
      <c r="A398" s="3" t="s">
        <v>2085</v>
      </c>
      <c r="B398" s="4"/>
      <c r="C398" s="4"/>
      <c r="D398" s="5" t="s">
        <v>2086</v>
      </c>
      <c r="E398" s="6" t="s">
        <v>241</v>
      </c>
      <c r="F398" s="6" t="s">
        <v>2087</v>
      </c>
      <c r="G398" s="6" t="s">
        <v>1749</v>
      </c>
      <c r="H398" s="6" t="s">
        <v>2088</v>
      </c>
      <c r="I398" s="6" t="s">
        <v>2089</v>
      </c>
      <c r="J398" s="3" t="s">
        <v>25</v>
      </c>
      <c r="K398" s="3" t="s">
        <v>26</v>
      </c>
      <c r="L398" s="3" t="s">
        <v>26</v>
      </c>
      <c r="M398" s="6" t="s">
        <v>246</v>
      </c>
      <c r="N398" s="6" t="s">
        <v>2090</v>
      </c>
      <c r="O398" s="3" t="s">
        <v>42</v>
      </c>
      <c r="P398" s="3" t="s">
        <v>2091</v>
      </c>
    </row>
    <row r="399" customFormat="false" ht="13.45" hidden="false" customHeight="false" outlineLevel="0" collapsed="false">
      <c r="A399" s="3" t="s">
        <v>2085</v>
      </c>
      <c r="B399" s="4"/>
      <c r="C399" s="4"/>
      <c r="D399" s="5" t="s">
        <v>2092</v>
      </c>
      <c r="E399" s="6" t="s">
        <v>711</v>
      </c>
      <c r="F399" s="6" t="s">
        <v>2093</v>
      </c>
      <c r="G399" s="6" t="s">
        <v>444</v>
      </c>
      <c r="H399" s="6" t="s">
        <v>2094</v>
      </c>
      <c r="I399" s="6" t="s">
        <v>2095</v>
      </c>
      <c r="J399" s="3" t="s">
        <v>25</v>
      </c>
      <c r="K399" s="3" t="s">
        <v>26</v>
      </c>
      <c r="L399" s="3" t="s">
        <v>26</v>
      </c>
      <c r="M399" s="6" t="s">
        <v>410</v>
      </c>
      <c r="N399" s="6" t="s">
        <v>2096</v>
      </c>
      <c r="O399" s="3" t="s">
        <v>559</v>
      </c>
      <c r="P399" s="3" t="s">
        <v>2091</v>
      </c>
    </row>
    <row r="400" customFormat="false" ht="13.45" hidden="false" customHeight="false" outlineLevel="0" collapsed="false">
      <c r="A400" s="3" t="s">
        <v>2097</v>
      </c>
      <c r="B400" s="3" t="s">
        <v>181</v>
      </c>
      <c r="C400" s="4"/>
      <c r="D400" s="5" t="s">
        <v>2098</v>
      </c>
      <c r="E400" s="6" t="s">
        <v>178</v>
      </c>
      <c r="F400" s="6" t="s">
        <v>2099</v>
      </c>
      <c r="G400" s="6" t="s">
        <v>1090</v>
      </c>
      <c r="H400" s="6" t="s">
        <v>1945</v>
      </c>
      <c r="I400" s="6" t="s">
        <v>2100</v>
      </c>
      <c r="J400" s="3" t="s">
        <v>25</v>
      </c>
      <c r="K400" s="3" t="s">
        <v>26</v>
      </c>
      <c r="L400" s="3" t="s">
        <v>26</v>
      </c>
      <c r="M400" s="6" t="s">
        <v>531</v>
      </c>
      <c r="N400" s="6" t="s">
        <v>2101</v>
      </c>
      <c r="O400" s="3" t="s">
        <v>559</v>
      </c>
      <c r="P400" s="3" t="s">
        <v>162</v>
      </c>
    </row>
    <row r="401" customFormat="false" ht="13.45" hidden="false" customHeight="false" outlineLevel="0" collapsed="false">
      <c r="A401" s="3" t="s">
        <v>2102</v>
      </c>
      <c r="B401" s="4"/>
      <c r="C401" s="3" t="s">
        <v>18</v>
      </c>
      <c r="D401" s="5" t="s">
        <v>2103</v>
      </c>
      <c r="E401" s="6" t="s">
        <v>658</v>
      </c>
      <c r="F401" s="6" t="s">
        <v>79</v>
      </c>
      <c r="G401" s="6" t="s">
        <v>1252</v>
      </c>
      <c r="H401" s="6" t="s">
        <v>2104</v>
      </c>
      <c r="I401" s="6" t="s">
        <v>81</v>
      </c>
      <c r="J401" s="3" t="s">
        <v>25</v>
      </c>
      <c r="K401" s="3" t="s">
        <v>26</v>
      </c>
      <c r="L401" s="3" t="s">
        <v>26</v>
      </c>
      <c r="M401" s="6" t="s">
        <v>93</v>
      </c>
      <c r="N401" s="6" t="s">
        <v>1736</v>
      </c>
      <c r="O401" s="6" t="s">
        <v>688</v>
      </c>
      <c r="P401" s="3" t="s">
        <v>43</v>
      </c>
    </row>
    <row r="402" customFormat="false" ht="13.45" hidden="false" customHeight="false" outlineLevel="0" collapsed="false">
      <c r="A402" s="3" t="s">
        <v>2105</v>
      </c>
      <c r="B402" s="4"/>
      <c r="C402" s="3" t="s">
        <v>18</v>
      </c>
      <c r="D402" s="5" t="s">
        <v>2106</v>
      </c>
      <c r="E402" s="6" t="s">
        <v>363</v>
      </c>
      <c r="F402" s="6" t="s">
        <v>2107</v>
      </c>
      <c r="G402" s="3" t="s">
        <v>941</v>
      </c>
      <c r="H402" s="6" t="s">
        <v>1408</v>
      </c>
      <c r="I402" s="6" t="s">
        <v>2108</v>
      </c>
      <c r="J402" s="3" t="s">
        <v>25</v>
      </c>
      <c r="K402" s="3" t="s">
        <v>26</v>
      </c>
      <c r="L402" s="3" t="s">
        <v>26</v>
      </c>
      <c r="M402" s="6" t="s">
        <v>225</v>
      </c>
      <c r="N402" s="6" t="s">
        <v>709</v>
      </c>
      <c r="O402" s="6" t="s">
        <v>2109</v>
      </c>
      <c r="P402" s="3" t="s">
        <v>54</v>
      </c>
    </row>
    <row r="403" customFormat="false" ht="13.45" hidden="false" customHeight="false" outlineLevel="0" collapsed="false">
      <c r="A403" s="3" t="s">
        <v>2110</v>
      </c>
      <c r="B403" s="4"/>
      <c r="C403" s="4"/>
      <c r="D403" s="5" t="s">
        <v>2111</v>
      </c>
      <c r="E403" s="6" t="s">
        <v>164</v>
      </c>
      <c r="F403" s="3" t="s">
        <v>203</v>
      </c>
      <c r="G403" s="3" t="s">
        <v>203</v>
      </c>
      <c r="H403" s="3" t="s">
        <v>203</v>
      </c>
      <c r="I403" s="3" t="s">
        <v>203</v>
      </c>
      <c r="J403" s="3" t="s">
        <v>25</v>
      </c>
      <c r="K403" s="3" t="s">
        <v>26</v>
      </c>
      <c r="L403" s="3" t="s">
        <v>26</v>
      </c>
      <c r="M403" s="6" t="s">
        <v>168</v>
      </c>
      <c r="N403" s="6" t="s">
        <v>742</v>
      </c>
      <c r="O403" s="3" t="s">
        <v>42</v>
      </c>
      <c r="P403" s="3" t="s">
        <v>162</v>
      </c>
    </row>
    <row r="404" customFormat="false" ht="13.45" hidden="false" customHeight="false" outlineLevel="0" collapsed="false">
      <c r="A404" s="3" t="s">
        <v>2110</v>
      </c>
      <c r="B404" s="4"/>
      <c r="C404" s="4"/>
      <c r="D404" s="5" t="s">
        <v>2112</v>
      </c>
      <c r="E404" s="6" t="s">
        <v>164</v>
      </c>
      <c r="F404" s="3" t="s">
        <v>203</v>
      </c>
      <c r="G404" s="3" t="s">
        <v>203</v>
      </c>
      <c r="H404" s="3" t="s">
        <v>203</v>
      </c>
      <c r="I404" s="3" t="s">
        <v>203</v>
      </c>
      <c r="J404" s="3" t="s">
        <v>25</v>
      </c>
      <c r="K404" s="3" t="s">
        <v>26</v>
      </c>
      <c r="L404" s="3" t="s">
        <v>26</v>
      </c>
      <c r="M404" s="6" t="s">
        <v>168</v>
      </c>
      <c r="N404" s="6" t="s">
        <v>722</v>
      </c>
      <c r="O404" s="3" t="s">
        <v>42</v>
      </c>
      <c r="P404" s="3" t="s">
        <v>162</v>
      </c>
    </row>
    <row r="405" customFormat="false" ht="13.45" hidden="false" customHeight="false" outlineLevel="0" collapsed="false">
      <c r="A405" s="3" t="s">
        <v>2110</v>
      </c>
      <c r="B405" s="4"/>
      <c r="C405" s="4"/>
      <c r="D405" s="5" t="s">
        <v>2113</v>
      </c>
      <c r="E405" s="6" t="s">
        <v>155</v>
      </c>
      <c r="F405" s="3" t="s">
        <v>203</v>
      </c>
      <c r="G405" s="3" t="s">
        <v>203</v>
      </c>
      <c r="H405" s="3" t="s">
        <v>203</v>
      </c>
      <c r="I405" s="3" t="s">
        <v>203</v>
      </c>
      <c r="J405" s="3" t="s">
        <v>25</v>
      </c>
      <c r="K405" s="3" t="s">
        <v>26</v>
      </c>
      <c r="L405" s="3" t="s">
        <v>26</v>
      </c>
      <c r="M405" s="6" t="s">
        <v>160</v>
      </c>
      <c r="N405" s="6" t="s">
        <v>2114</v>
      </c>
      <c r="O405" s="3" t="s">
        <v>42</v>
      </c>
      <c r="P405" s="3" t="s">
        <v>162</v>
      </c>
    </row>
    <row r="406" customFormat="false" ht="13.45" hidden="false" customHeight="false" outlineLevel="0" collapsed="false">
      <c r="A406" s="3" t="s">
        <v>2115</v>
      </c>
      <c r="B406" s="4"/>
      <c r="C406" s="4"/>
      <c r="D406" s="5" t="s">
        <v>2116</v>
      </c>
      <c r="E406" s="6" t="s">
        <v>807</v>
      </c>
      <c r="F406" s="6" t="s">
        <v>2117</v>
      </c>
      <c r="G406" s="6" t="s">
        <v>198</v>
      </c>
      <c r="H406" s="6" t="s">
        <v>2118</v>
      </c>
      <c r="I406" s="6" t="s">
        <v>2119</v>
      </c>
      <c r="J406" s="3" t="s">
        <v>38</v>
      </c>
      <c r="K406" s="3" t="s">
        <v>26</v>
      </c>
      <c r="L406" s="3" t="s">
        <v>802</v>
      </c>
      <c r="M406" s="6" t="s">
        <v>516</v>
      </c>
      <c r="N406" s="6" t="s">
        <v>667</v>
      </c>
      <c r="O406" s="3" t="s">
        <v>42</v>
      </c>
      <c r="P406" s="3" t="s">
        <v>43</v>
      </c>
    </row>
    <row r="407" customFormat="false" ht="13.45" hidden="false" customHeight="false" outlineLevel="0" collapsed="false">
      <c r="A407" s="3" t="s">
        <v>2120</v>
      </c>
      <c r="B407" s="4"/>
      <c r="C407" s="4"/>
      <c r="D407" s="5" t="s">
        <v>2121</v>
      </c>
      <c r="E407" s="6" t="s">
        <v>388</v>
      </c>
      <c r="F407" s="6" t="s">
        <v>2122</v>
      </c>
      <c r="G407" s="6" t="s">
        <v>148</v>
      </c>
      <c r="H407" s="6" t="s">
        <v>2123</v>
      </c>
      <c r="I407" s="6" t="s">
        <v>2124</v>
      </c>
      <c r="J407" s="3" t="s">
        <v>25</v>
      </c>
      <c r="K407" s="3" t="s">
        <v>26</v>
      </c>
      <c r="L407" s="3" t="s">
        <v>26</v>
      </c>
      <c r="M407" s="6" t="s">
        <v>393</v>
      </c>
      <c r="N407" s="6" t="s">
        <v>2125</v>
      </c>
      <c r="O407" s="3" t="s">
        <v>42</v>
      </c>
      <c r="P407" s="3" t="s">
        <v>30</v>
      </c>
    </row>
    <row r="408" customFormat="false" ht="13.45" hidden="false" customHeight="false" outlineLevel="0" collapsed="false">
      <c r="A408" s="3" t="s">
        <v>2126</v>
      </c>
      <c r="B408" s="4"/>
      <c r="C408" s="3" t="s">
        <v>18</v>
      </c>
      <c r="D408" s="5" t="s">
        <v>2127</v>
      </c>
      <c r="E408" s="6" t="s">
        <v>658</v>
      </c>
      <c r="F408" s="6" t="s">
        <v>2128</v>
      </c>
      <c r="G408" s="6" t="s">
        <v>185</v>
      </c>
      <c r="H408" s="6" t="s">
        <v>2129</v>
      </c>
      <c r="I408" s="6" t="s">
        <v>2130</v>
      </c>
      <c r="J408" s="3" t="s">
        <v>25</v>
      </c>
      <c r="K408" s="3" t="s">
        <v>26</v>
      </c>
      <c r="L408" s="3" t="s">
        <v>26</v>
      </c>
      <c r="M408" s="6" t="s">
        <v>93</v>
      </c>
      <c r="N408" s="6" t="s">
        <v>2131</v>
      </c>
      <c r="O408" s="6" t="s">
        <v>2132</v>
      </c>
      <c r="P408" s="3" t="s">
        <v>86</v>
      </c>
    </row>
    <row r="409" customFormat="false" ht="13.45" hidden="false" customHeight="false" outlineLevel="0" collapsed="false">
      <c r="A409" s="3" t="s">
        <v>2126</v>
      </c>
      <c r="B409" s="4"/>
      <c r="C409" s="3" t="s">
        <v>18</v>
      </c>
      <c r="D409" s="5" t="s">
        <v>2133</v>
      </c>
      <c r="E409" s="6" t="s">
        <v>658</v>
      </c>
      <c r="F409" s="6" t="s">
        <v>1373</v>
      </c>
      <c r="G409" s="6" t="s">
        <v>118</v>
      </c>
      <c r="H409" s="6" t="s">
        <v>886</v>
      </c>
      <c r="I409" s="6" t="s">
        <v>2134</v>
      </c>
      <c r="J409" s="3" t="s">
        <v>25</v>
      </c>
      <c r="K409" s="3" t="s">
        <v>26</v>
      </c>
      <c r="L409" s="3" t="s">
        <v>26</v>
      </c>
      <c r="M409" s="6" t="s">
        <v>225</v>
      </c>
      <c r="N409" s="6" t="s">
        <v>1491</v>
      </c>
      <c r="O409" s="6" t="s">
        <v>1883</v>
      </c>
      <c r="P409" s="3" t="s">
        <v>86</v>
      </c>
    </row>
    <row r="410" customFormat="false" ht="13.45" hidden="false" customHeight="false" outlineLevel="0" collapsed="false">
      <c r="A410" s="3" t="s">
        <v>2135</v>
      </c>
      <c r="B410" s="4"/>
      <c r="C410" s="4"/>
      <c r="D410" s="5" t="s">
        <v>2136</v>
      </c>
      <c r="E410" s="6" t="s">
        <v>443</v>
      </c>
      <c r="F410" s="6" t="s">
        <v>2137</v>
      </c>
      <c r="G410" s="6" t="s">
        <v>243</v>
      </c>
      <c r="H410" s="6" t="s">
        <v>2138</v>
      </c>
      <c r="I410" s="6" t="s">
        <v>2139</v>
      </c>
      <c r="J410" s="3" t="s">
        <v>25</v>
      </c>
      <c r="K410" s="3" t="s">
        <v>2140</v>
      </c>
      <c r="L410" s="3" t="s">
        <v>2141</v>
      </c>
      <c r="M410" s="6" t="s">
        <v>188</v>
      </c>
      <c r="N410" s="6" t="s">
        <v>2142</v>
      </c>
      <c r="O410" s="3" t="s">
        <v>42</v>
      </c>
      <c r="P410" s="3" t="s">
        <v>162</v>
      </c>
    </row>
    <row r="411" customFormat="false" ht="13.45" hidden="false" customHeight="false" outlineLevel="0" collapsed="false">
      <c r="A411" s="3" t="s">
        <v>2143</v>
      </c>
      <c r="B411" s="4"/>
      <c r="C411" s="4"/>
      <c r="D411" s="5" t="s">
        <v>2144</v>
      </c>
      <c r="E411" s="6" t="s">
        <v>88</v>
      </c>
      <c r="F411" s="6" t="s">
        <v>2145</v>
      </c>
      <c r="G411" s="6" t="s">
        <v>1873</v>
      </c>
      <c r="H411" s="6" t="s">
        <v>491</v>
      </c>
      <c r="I411" s="6" t="s">
        <v>2146</v>
      </c>
      <c r="J411" s="3" t="s">
        <v>25</v>
      </c>
      <c r="K411" s="3" t="s">
        <v>1002</v>
      </c>
      <c r="L411" s="3" t="s">
        <v>26</v>
      </c>
      <c r="M411" s="6" t="s">
        <v>93</v>
      </c>
      <c r="N411" s="6" t="s">
        <v>2147</v>
      </c>
      <c r="O411" s="3" t="s">
        <v>42</v>
      </c>
      <c r="P411" s="3" t="s">
        <v>43</v>
      </c>
    </row>
    <row r="412" customFormat="false" ht="13.45" hidden="false" customHeight="false" outlineLevel="0" collapsed="false">
      <c r="A412" s="3" t="s">
        <v>2148</v>
      </c>
      <c r="B412" s="4"/>
      <c r="C412" s="4"/>
      <c r="D412" s="5" t="s">
        <v>2149</v>
      </c>
      <c r="E412" s="6" t="s">
        <v>346</v>
      </c>
      <c r="F412" s="6" t="s">
        <v>2150</v>
      </c>
      <c r="G412" s="6" t="s">
        <v>1749</v>
      </c>
      <c r="H412" s="6" t="s">
        <v>1350</v>
      </c>
      <c r="I412" s="6" t="s">
        <v>2151</v>
      </c>
      <c r="J412" s="3" t="s">
        <v>38</v>
      </c>
      <c r="K412" s="3" t="s">
        <v>211</v>
      </c>
      <c r="L412" s="3" t="s">
        <v>197</v>
      </c>
      <c r="M412" s="6" t="s">
        <v>350</v>
      </c>
      <c r="N412" s="6" t="s">
        <v>1826</v>
      </c>
      <c r="O412" s="3" t="s">
        <v>42</v>
      </c>
      <c r="P412" s="3" t="s">
        <v>162</v>
      </c>
    </row>
    <row r="413" customFormat="false" ht="13.45" hidden="false" customHeight="false" outlineLevel="0" collapsed="false">
      <c r="A413" s="3" t="s">
        <v>2148</v>
      </c>
      <c r="B413" s="4"/>
      <c r="C413" s="4"/>
      <c r="D413" s="5" t="s">
        <v>2152</v>
      </c>
      <c r="E413" s="6" t="s">
        <v>1697</v>
      </c>
      <c r="F413" s="6" t="s">
        <v>2153</v>
      </c>
      <c r="G413" s="6" t="s">
        <v>773</v>
      </c>
      <c r="H413" s="6" t="s">
        <v>2154</v>
      </c>
      <c r="I413" s="6" t="s">
        <v>2155</v>
      </c>
      <c r="J413" s="3" t="s">
        <v>25</v>
      </c>
      <c r="K413" s="3" t="s">
        <v>211</v>
      </c>
      <c r="L413" s="3" t="s">
        <v>197</v>
      </c>
      <c r="M413" s="6" t="s">
        <v>1009</v>
      </c>
      <c r="N413" s="6" t="s">
        <v>1479</v>
      </c>
      <c r="O413" s="3" t="s">
        <v>42</v>
      </c>
      <c r="P413" s="3" t="s">
        <v>329</v>
      </c>
    </row>
    <row r="414" customFormat="false" ht="13.45" hidden="false" customHeight="false" outlineLevel="0" collapsed="false">
      <c r="A414" s="3" t="s">
        <v>2148</v>
      </c>
      <c r="B414" s="3" t="s">
        <v>181</v>
      </c>
      <c r="C414" s="4"/>
      <c r="D414" s="5" t="s">
        <v>2156</v>
      </c>
      <c r="E414" s="6" t="s">
        <v>155</v>
      </c>
      <c r="F414" s="6" t="s">
        <v>2157</v>
      </c>
      <c r="G414" s="3" t="s">
        <v>941</v>
      </c>
      <c r="H414" s="6" t="s">
        <v>2158</v>
      </c>
      <c r="I414" s="6" t="s">
        <v>2159</v>
      </c>
      <c r="J414" s="3" t="s">
        <v>38</v>
      </c>
      <c r="K414" s="3" t="s">
        <v>211</v>
      </c>
      <c r="L414" s="3" t="s">
        <v>197</v>
      </c>
      <c r="M414" s="6" t="s">
        <v>160</v>
      </c>
      <c r="N414" s="6" t="s">
        <v>2160</v>
      </c>
      <c r="O414" s="3" t="s">
        <v>42</v>
      </c>
      <c r="P414" s="3" t="s">
        <v>162</v>
      </c>
    </row>
    <row r="415" customFormat="false" ht="13.45" hidden="false" customHeight="false" outlineLevel="0" collapsed="false">
      <c r="A415" s="3" t="s">
        <v>2161</v>
      </c>
      <c r="B415" s="4"/>
      <c r="C415" s="4"/>
      <c r="D415" s="5" t="s">
        <v>2162</v>
      </c>
      <c r="E415" s="6" t="s">
        <v>2163</v>
      </c>
      <c r="F415" s="6" t="s">
        <v>2164</v>
      </c>
      <c r="G415" s="6" t="s">
        <v>148</v>
      </c>
      <c r="H415" s="6" t="s">
        <v>2165</v>
      </c>
      <c r="I415" s="6" t="s">
        <v>692</v>
      </c>
      <c r="J415" s="3" t="s">
        <v>25</v>
      </c>
      <c r="K415" s="3" t="s">
        <v>26</v>
      </c>
      <c r="L415" s="3" t="s">
        <v>26</v>
      </c>
      <c r="M415" s="6" t="s">
        <v>841</v>
      </c>
      <c r="N415" s="3" t="s">
        <v>270</v>
      </c>
      <c r="O415" s="3" t="s">
        <v>42</v>
      </c>
      <c r="P415" s="3" t="s">
        <v>1095</v>
      </c>
    </row>
    <row r="416" customFormat="false" ht="13.45" hidden="false" customHeight="false" outlineLevel="0" collapsed="false">
      <c r="A416" s="3" t="s">
        <v>2166</v>
      </c>
      <c r="B416" s="4"/>
      <c r="C416" s="4"/>
      <c r="D416" s="5" t="s">
        <v>2167</v>
      </c>
      <c r="E416" s="6" t="s">
        <v>1145</v>
      </c>
      <c r="F416" s="3" t="s">
        <v>483</v>
      </c>
      <c r="G416" s="3" t="s">
        <v>483</v>
      </c>
      <c r="H416" s="3" t="s">
        <v>483</v>
      </c>
      <c r="I416" s="3" t="s">
        <v>483</v>
      </c>
      <c r="J416" s="3" t="s">
        <v>25</v>
      </c>
      <c r="K416" s="3" t="s">
        <v>26</v>
      </c>
      <c r="L416" s="3" t="s">
        <v>26</v>
      </c>
      <c r="M416" s="3" t="s">
        <v>483</v>
      </c>
      <c r="N416" s="6" t="s">
        <v>1210</v>
      </c>
      <c r="O416" s="3" t="s">
        <v>42</v>
      </c>
      <c r="P416" s="3" t="s">
        <v>43</v>
      </c>
    </row>
    <row r="417" customFormat="false" ht="13.45" hidden="false" customHeight="false" outlineLevel="0" collapsed="false">
      <c r="A417" s="3" t="s">
        <v>2168</v>
      </c>
      <c r="B417" s="4"/>
      <c r="C417" s="4"/>
      <c r="D417" s="5" t="s">
        <v>2169</v>
      </c>
      <c r="E417" s="6" t="s">
        <v>388</v>
      </c>
      <c r="F417" s="6" t="s">
        <v>1885</v>
      </c>
      <c r="G417" s="6" t="s">
        <v>93</v>
      </c>
      <c r="H417" s="6" t="s">
        <v>2170</v>
      </c>
      <c r="I417" s="6" t="s">
        <v>2171</v>
      </c>
      <c r="J417" s="3" t="s">
        <v>25</v>
      </c>
      <c r="K417" s="3" t="s">
        <v>26</v>
      </c>
      <c r="L417" s="3" t="s">
        <v>26</v>
      </c>
      <c r="M417" s="6" t="s">
        <v>393</v>
      </c>
      <c r="N417" s="6" t="s">
        <v>2172</v>
      </c>
      <c r="O417" s="3" t="s">
        <v>42</v>
      </c>
      <c r="P417" s="3" t="s">
        <v>86</v>
      </c>
    </row>
    <row r="418" customFormat="false" ht="13.45" hidden="false" customHeight="false" outlineLevel="0" collapsed="false">
      <c r="A418" s="3" t="s">
        <v>2173</v>
      </c>
      <c r="B418" s="4"/>
      <c r="C418" s="4"/>
      <c r="D418" s="5" t="s">
        <v>2174</v>
      </c>
      <c r="E418" s="6" t="s">
        <v>1189</v>
      </c>
      <c r="F418" s="6" t="s">
        <v>2175</v>
      </c>
      <c r="G418" s="6" t="s">
        <v>185</v>
      </c>
      <c r="H418" s="6" t="s">
        <v>2176</v>
      </c>
      <c r="I418" s="6" t="s">
        <v>2177</v>
      </c>
      <c r="J418" s="3" t="s">
        <v>25</v>
      </c>
      <c r="K418" s="3" t="s">
        <v>26</v>
      </c>
      <c r="L418" s="3" t="s">
        <v>26</v>
      </c>
      <c r="M418" s="6" t="s">
        <v>1193</v>
      </c>
      <c r="N418" s="6" t="s">
        <v>2178</v>
      </c>
      <c r="O418" s="3" t="s">
        <v>42</v>
      </c>
      <c r="P418" s="3" t="s">
        <v>162</v>
      </c>
    </row>
    <row r="419" customFormat="false" ht="13.45" hidden="false" customHeight="false" outlineLevel="0" collapsed="false">
      <c r="A419" s="3" t="s">
        <v>2179</v>
      </c>
      <c r="B419" s="4"/>
      <c r="C419" s="4"/>
      <c r="D419" s="5" t="s">
        <v>2180</v>
      </c>
      <c r="E419" s="6" t="s">
        <v>106</v>
      </c>
      <c r="F419" s="6" t="s">
        <v>612</v>
      </c>
      <c r="G419" s="6" t="s">
        <v>93</v>
      </c>
      <c r="H419" s="6" t="s">
        <v>2181</v>
      </c>
      <c r="I419" s="6" t="s">
        <v>2182</v>
      </c>
      <c r="J419" s="3" t="s">
        <v>25</v>
      </c>
      <c r="K419" s="3" t="s">
        <v>26</v>
      </c>
      <c r="L419" s="3" t="s">
        <v>26</v>
      </c>
      <c r="M419" s="6" t="s">
        <v>111</v>
      </c>
      <c r="N419" s="6" t="s">
        <v>2183</v>
      </c>
      <c r="O419" s="3" t="s">
        <v>42</v>
      </c>
      <c r="P419" s="3" t="s">
        <v>86</v>
      </c>
    </row>
    <row r="420" customFormat="false" ht="13.45" hidden="false" customHeight="false" outlineLevel="0" collapsed="false">
      <c r="A420" s="3" t="s">
        <v>2184</v>
      </c>
      <c r="B420" s="3" t="s">
        <v>45</v>
      </c>
      <c r="C420" s="4"/>
      <c r="D420" s="5" t="s">
        <v>2185</v>
      </c>
      <c r="E420" s="6" t="s">
        <v>183</v>
      </c>
      <c r="F420" s="6" t="s">
        <v>2186</v>
      </c>
      <c r="G420" s="6" t="s">
        <v>619</v>
      </c>
      <c r="H420" s="6" t="s">
        <v>2187</v>
      </c>
      <c r="I420" s="6" t="s">
        <v>2188</v>
      </c>
      <c r="J420" s="3" t="s">
        <v>25</v>
      </c>
      <c r="K420" s="3" t="s">
        <v>26</v>
      </c>
      <c r="L420" s="3" t="s">
        <v>26</v>
      </c>
      <c r="M420" s="6" t="s">
        <v>188</v>
      </c>
      <c r="N420" s="6" t="s">
        <v>2189</v>
      </c>
      <c r="O420" s="3" t="s">
        <v>42</v>
      </c>
      <c r="P420" s="3" t="s">
        <v>2190</v>
      </c>
    </row>
    <row r="421" customFormat="false" ht="13.45" hidden="false" customHeight="false" outlineLevel="0" collapsed="false">
      <c r="A421" s="3" t="s">
        <v>2184</v>
      </c>
      <c r="B421" s="3" t="s">
        <v>45</v>
      </c>
      <c r="C421" s="4"/>
      <c r="D421" s="5" t="s">
        <v>2191</v>
      </c>
      <c r="E421" s="6" t="s">
        <v>397</v>
      </c>
      <c r="F421" s="6" t="s">
        <v>2192</v>
      </c>
      <c r="G421" s="6" t="s">
        <v>860</v>
      </c>
      <c r="H421" s="6" t="s">
        <v>2193</v>
      </c>
      <c r="I421" s="6" t="s">
        <v>128</v>
      </c>
      <c r="J421" s="3" t="s">
        <v>25</v>
      </c>
      <c r="K421" s="3" t="s">
        <v>26</v>
      </c>
      <c r="L421" s="3" t="s">
        <v>26</v>
      </c>
      <c r="M421" s="6" t="s">
        <v>401</v>
      </c>
      <c r="N421" s="6" t="s">
        <v>2194</v>
      </c>
      <c r="O421" s="3" t="s">
        <v>42</v>
      </c>
      <c r="P421" s="3" t="s">
        <v>2190</v>
      </c>
    </row>
    <row r="422" customFormat="false" ht="13.45" hidden="false" customHeight="false" outlineLevel="0" collapsed="false">
      <c r="A422" s="3" t="s">
        <v>2195</v>
      </c>
      <c r="B422" s="3" t="s">
        <v>181</v>
      </c>
      <c r="C422" s="4"/>
      <c r="D422" s="5" t="s">
        <v>2196</v>
      </c>
      <c r="E422" s="6" t="s">
        <v>116</v>
      </c>
      <c r="F422" s="6" t="s">
        <v>2197</v>
      </c>
      <c r="G422" s="6" t="s">
        <v>444</v>
      </c>
      <c r="H422" s="6" t="s">
        <v>1358</v>
      </c>
      <c r="I422" s="6" t="s">
        <v>2198</v>
      </c>
      <c r="J422" s="3" t="s">
        <v>25</v>
      </c>
      <c r="K422" s="3" t="s">
        <v>211</v>
      </c>
      <c r="L422" s="3" t="s">
        <v>595</v>
      </c>
      <c r="M422" s="6" t="s">
        <v>121</v>
      </c>
      <c r="N422" s="6" t="s">
        <v>2199</v>
      </c>
      <c r="O422" s="3" t="s">
        <v>42</v>
      </c>
      <c r="P422" s="3" t="s">
        <v>86</v>
      </c>
    </row>
    <row r="423" customFormat="false" ht="13.45" hidden="false" customHeight="false" outlineLevel="0" collapsed="false">
      <c r="A423" s="3" t="s">
        <v>2200</v>
      </c>
      <c r="B423" s="4"/>
      <c r="C423" s="4"/>
      <c r="D423" s="5" t="s">
        <v>2201</v>
      </c>
      <c r="E423" s="6" t="s">
        <v>1005</v>
      </c>
      <c r="F423" s="6" t="s">
        <v>48</v>
      </c>
      <c r="G423" s="3" t="s">
        <v>941</v>
      </c>
      <c r="H423" s="6" t="s">
        <v>2202</v>
      </c>
      <c r="I423" s="6" t="s">
        <v>51</v>
      </c>
      <c r="J423" s="3" t="s">
        <v>38</v>
      </c>
      <c r="K423" s="3" t="s">
        <v>82</v>
      </c>
      <c r="L423" s="3" t="s">
        <v>233</v>
      </c>
      <c r="M423" s="6" t="s">
        <v>1009</v>
      </c>
      <c r="N423" s="6" t="s">
        <v>2203</v>
      </c>
      <c r="O423" s="3" t="s">
        <v>42</v>
      </c>
      <c r="P423" s="3" t="s">
        <v>329</v>
      </c>
    </row>
    <row r="424" customFormat="false" ht="13.45" hidden="false" customHeight="false" outlineLevel="0" collapsed="false">
      <c r="A424" s="3" t="s">
        <v>2200</v>
      </c>
      <c r="B424" s="4"/>
      <c r="C424" s="4"/>
      <c r="D424" s="5" t="s">
        <v>2204</v>
      </c>
      <c r="E424" s="6" t="s">
        <v>97</v>
      </c>
      <c r="F424" s="6" t="s">
        <v>2205</v>
      </c>
      <c r="G424" s="6" t="s">
        <v>407</v>
      </c>
      <c r="H424" s="6" t="s">
        <v>2206</v>
      </c>
      <c r="I424" s="6" t="s">
        <v>2207</v>
      </c>
      <c r="J424" s="3" t="s">
        <v>38</v>
      </c>
      <c r="K424" s="3" t="s">
        <v>82</v>
      </c>
      <c r="L424" s="3" t="s">
        <v>233</v>
      </c>
      <c r="M424" s="6" t="s">
        <v>102</v>
      </c>
      <c r="N424" s="6" t="s">
        <v>1068</v>
      </c>
      <c r="O424" s="3" t="s">
        <v>42</v>
      </c>
      <c r="P424" s="3" t="s">
        <v>329</v>
      </c>
    </row>
    <row r="425" customFormat="false" ht="13.45" hidden="false" customHeight="false" outlineLevel="0" collapsed="false">
      <c r="A425" s="3" t="s">
        <v>2200</v>
      </c>
      <c r="B425" s="4"/>
      <c r="C425" s="4"/>
      <c r="D425" s="5" t="s">
        <v>2208</v>
      </c>
      <c r="E425" s="6" t="s">
        <v>540</v>
      </c>
      <c r="F425" s="6" t="s">
        <v>2209</v>
      </c>
      <c r="G425" s="3" t="s">
        <v>941</v>
      </c>
      <c r="H425" s="6" t="s">
        <v>288</v>
      </c>
      <c r="I425" s="6" t="s">
        <v>2210</v>
      </c>
      <c r="J425" s="3" t="s">
        <v>38</v>
      </c>
      <c r="K425" s="3" t="s">
        <v>82</v>
      </c>
      <c r="L425" s="3" t="s">
        <v>233</v>
      </c>
      <c r="M425" s="6" t="s">
        <v>175</v>
      </c>
      <c r="N425" s="6" t="s">
        <v>1248</v>
      </c>
      <c r="O425" s="3" t="s">
        <v>42</v>
      </c>
      <c r="P425" s="3" t="s">
        <v>329</v>
      </c>
    </row>
    <row r="426" customFormat="false" ht="13.45" hidden="false" customHeight="false" outlineLevel="0" collapsed="false">
      <c r="A426" s="3" t="s">
        <v>2200</v>
      </c>
      <c r="B426" s="4"/>
      <c r="C426" s="4"/>
      <c r="D426" s="5" t="s">
        <v>2211</v>
      </c>
      <c r="E426" s="6" t="s">
        <v>88</v>
      </c>
      <c r="F426" s="6" t="s">
        <v>2212</v>
      </c>
      <c r="G426" s="6" t="s">
        <v>336</v>
      </c>
      <c r="H426" s="6" t="s">
        <v>1849</v>
      </c>
      <c r="I426" s="6" t="s">
        <v>2213</v>
      </c>
      <c r="J426" s="3" t="s">
        <v>38</v>
      </c>
      <c r="K426" s="3" t="s">
        <v>82</v>
      </c>
      <c r="L426" s="3" t="s">
        <v>233</v>
      </c>
      <c r="M426" s="6" t="s">
        <v>93</v>
      </c>
      <c r="N426" s="6" t="s">
        <v>328</v>
      </c>
      <c r="O426" s="3" t="s">
        <v>42</v>
      </c>
      <c r="P426" s="3" t="s">
        <v>329</v>
      </c>
    </row>
    <row r="427" customFormat="false" ht="13.45" hidden="false" customHeight="false" outlineLevel="0" collapsed="false">
      <c r="A427" s="3" t="s">
        <v>2200</v>
      </c>
      <c r="B427" s="4"/>
      <c r="C427" s="4"/>
      <c r="D427" s="5" t="s">
        <v>2214</v>
      </c>
      <c r="E427" s="6" t="s">
        <v>506</v>
      </c>
      <c r="F427" s="6" t="s">
        <v>2215</v>
      </c>
      <c r="G427" s="6" t="s">
        <v>1426</v>
      </c>
      <c r="H427" s="6" t="s">
        <v>1253</v>
      </c>
      <c r="I427" s="6" t="s">
        <v>2216</v>
      </c>
      <c r="J427" s="3" t="s">
        <v>38</v>
      </c>
      <c r="K427" s="3" t="s">
        <v>82</v>
      </c>
      <c r="L427" s="3" t="s">
        <v>233</v>
      </c>
      <c r="M427" s="6" t="s">
        <v>350</v>
      </c>
      <c r="N427" s="6" t="s">
        <v>2217</v>
      </c>
      <c r="O427" s="3" t="s">
        <v>42</v>
      </c>
      <c r="P427" s="3" t="s">
        <v>329</v>
      </c>
    </row>
    <row r="428" customFormat="false" ht="13.45" hidden="false" customHeight="false" outlineLevel="0" collapsed="false">
      <c r="A428" s="3" t="s">
        <v>2200</v>
      </c>
      <c r="B428" s="4"/>
      <c r="C428" s="4"/>
      <c r="D428" s="5" t="s">
        <v>2218</v>
      </c>
      <c r="E428" s="6" t="s">
        <v>883</v>
      </c>
      <c r="F428" s="6" t="s">
        <v>2219</v>
      </c>
      <c r="G428" s="6" t="s">
        <v>1749</v>
      </c>
      <c r="H428" s="6" t="s">
        <v>1904</v>
      </c>
      <c r="I428" s="6" t="s">
        <v>2220</v>
      </c>
      <c r="J428" s="3" t="s">
        <v>38</v>
      </c>
      <c r="K428" s="3" t="s">
        <v>82</v>
      </c>
      <c r="L428" s="3" t="s">
        <v>233</v>
      </c>
      <c r="M428" s="6" t="s">
        <v>889</v>
      </c>
      <c r="N428" s="6" t="s">
        <v>2217</v>
      </c>
      <c r="O428" s="3" t="s">
        <v>42</v>
      </c>
      <c r="P428" s="3" t="s">
        <v>329</v>
      </c>
    </row>
    <row r="429" customFormat="false" ht="13.45" hidden="false" customHeight="false" outlineLevel="0" collapsed="false">
      <c r="A429" s="3" t="s">
        <v>2221</v>
      </c>
      <c r="B429" s="3" t="s">
        <v>181</v>
      </c>
      <c r="C429" s="3" t="s">
        <v>18</v>
      </c>
      <c r="D429" s="5" t="s">
        <v>2222</v>
      </c>
      <c r="E429" s="6" t="s">
        <v>78</v>
      </c>
      <c r="F429" s="6" t="s">
        <v>2223</v>
      </c>
      <c r="G429" s="6" t="s">
        <v>90</v>
      </c>
      <c r="H429" s="6" t="s">
        <v>2224</v>
      </c>
      <c r="I429" s="6" t="s">
        <v>2225</v>
      </c>
      <c r="J429" s="3" t="s">
        <v>25</v>
      </c>
      <c r="K429" s="3" t="s">
        <v>211</v>
      </c>
      <c r="L429" s="3" t="s">
        <v>595</v>
      </c>
      <c r="M429" s="6" t="s">
        <v>83</v>
      </c>
      <c r="N429" s="6" t="s">
        <v>2226</v>
      </c>
      <c r="O429" s="6" t="s">
        <v>2227</v>
      </c>
      <c r="P429" s="3" t="s">
        <v>75</v>
      </c>
    </row>
    <row r="430" customFormat="false" ht="13.45" hidden="false" customHeight="false" outlineLevel="0" collapsed="false">
      <c r="A430" s="3" t="s">
        <v>2228</v>
      </c>
      <c r="B430" s="3" t="s">
        <v>45</v>
      </c>
      <c r="C430" s="4"/>
      <c r="D430" s="5" t="s">
        <v>2229</v>
      </c>
      <c r="E430" s="6" t="s">
        <v>171</v>
      </c>
      <c r="F430" s="6" t="s">
        <v>2230</v>
      </c>
      <c r="G430" s="6" t="s">
        <v>1252</v>
      </c>
      <c r="H430" s="6" t="s">
        <v>100</v>
      </c>
      <c r="I430" s="6" t="s">
        <v>1026</v>
      </c>
      <c r="J430" s="3" t="s">
        <v>38</v>
      </c>
      <c r="K430" s="3" t="s">
        <v>211</v>
      </c>
      <c r="L430" s="3" t="s">
        <v>197</v>
      </c>
      <c r="M430" s="6" t="s">
        <v>175</v>
      </c>
      <c r="N430" s="6" t="s">
        <v>1661</v>
      </c>
      <c r="O430" s="3" t="s">
        <v>42</v>
      </c>
      <c r="P430" s="3" t="s">
        <v>75</v>
      </c>
    </row>
    <row r="431" customFormat="false" ht="13.45" hidden="false" customHeight="false" outlineLevel="0" collapsed="false">
      <c r="A431" s="3" t="s">
        <v>2228</v>
      </c>
      <c r="B431" s="4"/>
      <c r="C431" s="4"/>
      <c r="D431" s="5" t="s">
        <v>2231</v>
      </c>
      <c r="E431" s="6" t="s">
        <v>354</v>
      </c>
      <c r="F431" s="6" t="s">
        <v>2232</v>
      </c>
      <c r="G431" s="6" t="s">
        <v>407</v>
      </c>
      <c r="H431" s="6" t="s">
        <v>337</v>
      </c>
      <c r="I431" s="6" t="s">
        <v>2035</v>
      </c>
      <c r="J431" s="3" t="s">
        <v>38</v>
      </c>
      <c r="K431" s="3" t="s">
        <v>211</v>
      </c>
      <c r="L431" s="3" t="s">
        <v>197</v>
      </c>
      <c r="M431" s="6" t="s">
        <v>358</v>
      </c>
      <c r="N431" s="6" t="s">
        <v>1823</v>
      </c>
      <c r="O431" s="3" t="s">
        <v>42</v>
      </c>
      <c r="P431" s="3" t="s">
        <v>75</v>
      </c>
    </row>
    <row r="432" customFormat="false" ht="13.45" hidden="false" customHeight="false" outlineLevel="0" collapsed="false">
      <c r="A432" s="3" t="s">
        <v>2228</v>
      </c>
      <c r="B432" s="3" t="s">
        <v>181</v>
      </c>
      <c r="C432" s="4"/>
      <c r="D432" s="5" t="s">
        <v>2233</v>
      </c>
      <c r="E432" s="6" t="s">
        <v>222</v>
      </c>
      <c r="F432" s="6" t="s">
        <v>140</v>
      </c>
      <c r="G432" s="6" t="s">
        <v>1159</v>
      </c>
      <c r="H432" s="6" t="s">
        <v>2234</v>
      </c>
      <c r="I432" s="6" t="s">
        <v>2234</v>
      </c>
      <c r="J432" s="3" t="s">
        <v>38</v>
      </c>
      <c r="K432" s="3" t="s">
        <v>211</v>
      </c>
      <c r="L432" s="3" t="s">
        <v>197</v>
      </c>
      <c r="M432" s="6" t="s">
        <v>225</v>
      </c>
      <c r="N432" s="6" t="s">
        <v>2235</v>
      </c>
      <c r="O432" s="3" t="s">
        <v>42</v>
      </c>
      <c r="P432" s="3" t="s">
        <v>75</v>
      </c>
    </row>
    <row r="433" customFormat="false" ht="13.45" hidden="false" customHeight="false" outlineLevel="0" collapsed="false">
      <c r="A433" s="3" t="s">
        <v>2236</v>
      </c>
      <c r="B433" s="4"/>
      <c r="C433" s="4"/>
      <c r="D433" s="5" t="s">
        <v>2237</v>
      </c>
      <c r="E433" s="6" t="s">
        <v>2238</v>
      </c>
      <c r="F433" s="6" t="s">
        <v>2239</v>
      </c>
      <c r="G433" s="6" t="s">
        <v>185</v>
      </c>
      <c r="H433" s="6" t="s">
        <v>2240</v>
      </c>
      <c r="I433" s="6" t="s">
        <v>2241</v>
      </c>
      <c r="J433" s="3" t="s">
        <v>38</v>
      </c>
      <c r="K433" s="3" t="s">
        <v>211</v>
      </c>
      <c r="L433" s="3" t="s">
        <v>197</v>
      </c>
      <c r="M433" s="6" t="s">
        <v>358</v>
      </c>
      <c r="N433" s="6" t="s">
        <v>610</v>
      </c>
      <c r="O433" s="3" t="s">
        <v>42</v>
      </c>
      <c r="P433" s="3" t="s">
        <v>75</v>
      </c>
    </row>
    <row r="434" customFormat="false" ht="13.45" hidden="false" customHeight="false" outlineLevel="0" collapsed="false">
      <c r="A434" s="3" t="s">
        <v>2242</v>
      </c>
      <c r="B434" s="4"/>
      <c r="C434" s="4"/>
      <c r="D434" s="5" t="s">
        <v>2243</v>
      </c>
      <c r="E434" s="6" t="s">
        <v>340</v>
      </c>
      <c r="F434" s="6" t="s">
        <v>2244</v>
      </c>
      <c r="G434" s="6" t="s">
        <v>978</v>
      </c>
      <c r="H434" s="6" t="s">
        <v>854</v>
      </c>
      <c r="I434" s="6" t="s">
        <v>2245</v>
      </c>
      <c r="J434" s="3" t="s">
        <v>38</v>
      </c>
      <c r="K434" s="3" t="s">
        <v>82</v>
      </c>
      <c r="L434" s="3" t="s">
        <v>26</v>
      </c>
      <c r="M434" s="6" t="s">
        <v>72</v>
      </c>
      <c r="N434" s="6" t="s">
        <v>2246</v>
      </c>
      <c r="O434" s="3" t="s">
        <v>42</v>
      </c>
      <c r="P434" s="3" t="s">
        <v>162</v>
      </c>
    </row>
    <row r="435" customFormat="false" ht="13.45" hidden="false" customHeight="false" outlineLevel="0" collapsed="false">
      <c r="A435" s="3" t="s">
        <v>2242</v>
      </c>
      <c r="B435" s="4"/>
      <c r="C435" s="4"/>
      <c r="D435" s="5" t="s">
        <v>2247</v>
      </c>
      <c r="E435" s="6" t="s">
        <v>33</v>
      </c>
      <c r="F435" s="6" t="s">
        <v>2248</v>
      </c>
      <c r="G435" s="6" t="s">
        <v>134</v>
      </c>
      <c r="H435" s="6" t="s">
        <v>1242</v>
      </c>
      <c r="I435" s="6" t="s">
        <v>1183</v>
      </c>
      <c r="J435" s="3" t="s">
        <v>38</v>
      </c>
      <c r="K435" s="3" t="s">
        <v>82</v>
      </c>
      <c r="L435" s="3" t="s">
        <v>26</v>
      </c>
      <c r="M435" s="6" t="s">
        <v>40</v>
      </c>
      <c r="N435" s="6" t="s">
        <v>2249</v>
      </c>
      <c r="O435" s="3" t="s">
        <v>42</v>
      </c>
      <c r="P435" s="3" t="s">
        <v>162</v>
      </c>
    </row>
    <row r="436" customFormat="false" ht="13.45" hidden="false" customHeight="false" outlineLevel="0" collapsed="false">
      <c r="A436" s="3" t="s">
        <v>2250</v>
      </c>
      <c r="B436" s="4"/>
      <c r="C436" s="3" t="s">
        <v>2009</v>
      </c>
      <c r="D436" s="3" t="s">
        <v>2251</v>
      </c>
      <c r="E436" s="6" t="s">
        <v>405</v>
      </c>
      <c r="F436" s="6" t="s">
        <v>2252</v>
      </c>
      <c r="G436" s="6" t="s">
        <v>148</v>
      </c>
      <c r="H436" s="6" t="s">
        <v>2017</v>
      </c>
      <c r="I436" s="6" t="s">
        <v>2253</v>
      </c>
      <c r="J436" s="3" t="s">
        <v>38</v>
      </c>
      <c r="K436" s="3" t="s">
        <v>82</v>
      </c>
      <c r="L436" s="3" t="s">
        <v>26</v>
      </c>
      <c r="M436" s="6" t="s">
        <v>2254</v>
      </c>
      <c r="N436" s="3" t="s">
        <v>559</v>
      </c>
      <c r="O436" s="3" t="s">
        <v>42</v>
      </c>
      <c r="P436" s="3" t="s">
        <v>162</v>
      </c>
    </row>
    <row r="437" customFormat="false" ht="13.45" hidden="false" customHeight="false" outlineLevel="0" collapsed="false">
      <c r="A437" s="3" t="s">
        <v>2255</v>
      </c>
      <c r="B437" s="4"/>
      <c r="C437" s="3" t="s">
        <v>18</v>
      </c>
      <c r="D437" s="5" t="s">
        <v>2256</v>
      </c>
      <c r="E437" s="6" t="s">
        <v>883</v>
      </c>
      <c r="F437" s="6" t="s">
        <v>2257</v>
      </c>
      <c r="G437" s="6" t="s">
        <v>1555</v>
      </c>
      <c r="H437" s="6" t="s">
        <v>267</v>
      </c>
      <c r="I437" s="6" t="s">
        <v>2258</v>
      </c>
      <c r="J437" s="3" t="s">
        <v>38</v>
      </c>
      <c r="K437" s="3" t="s">
        <v>204</v>
      </c>
      <c r="L437" s="3" t="s">
        <v>26</v>
      </c>
      <c r="M437" s="6" t="s">
        <v>889</v>
      </c>
      <c r="N437" s="6" t="s">
        <v>2259</v>
      </c>
      <c r="O437" s="6" t="s">
        <v>2260</v>
      </c>
      <c r="P437" s="3" t="s">
        <v>207</v>
      </c>
    </row>
    <row r="438" customFormat="false" ht="13.45" hidden="false" customHeight="false" outlineLevel="0" collapsed="false">
      <c r="A438" s="3" t="s">
        <v>2261</v>
      </c>
      <c r="B438" s="4"/>
      <c r="C438" s="4"/>
      <c r="D438" s="5" t="s">
        <v>2262</v>
      </c>
      <c r="E438" s="6" t="s">
        <v>164</v>
      </c>
      <c r="F438" s="6" t="s">
        <v>236</v>
      </c>
      <c r="G438" s="6" t="s">
        <v>148</v>
      </c>
      <c r="H438" s="6" t="s">
        <v>2263</v>
      </c>
      <c r="I438" s="6" t="s">
        <v>2264</v>
      </c>
      <c r="J438" s="3" t="s">
        <v>25</v>
      </c>
      <c r="K438" s="3" t="s">
        <v>26</v>
      </c>
      <c r="L438" s="3" t="s">
        <v>26</v>
      </c>
      <c r="M438" s="6" t="s">
        <v>168</v>
      </c>
      <c r="N438" s="6" t="s">
        <v>2265</v>
      </c>
      <c r="O438" s="3" t="s">
        <v>42</v>
      </c>
      <c r="P438" s="3" t="s">
        <v>75</v>
      </c>
    </row>
    <row r="439" customFormat="false" ht="13.45" hidden="false" customHeight="false" outlineLevel="0" collapsed="false">
      <c r="A439" s="3" t="s">
        <v>2266</v>
      </c>
      <c r="B439" s="4"/>
      <c r="C439" s="3" t="s">
        <v>2009</v>
      </c>
      <c r="D439" s="5" t="s">
        <v>2267</v>
      </c>
      <c r="E439" s="6" t="s">
        <v>164</v>
      </c>
      <c r="F439" s="6" t="s">
        <v>2268</v>
      </c>
      <c r="G439" s="6" t="s">
        <v>148</v>
      </c>
      <c r="H439" s="6" t="s">
        <v>874</v>
      </c>
      <c r="I439" s="6" t="s">
        <v>2269</v>
      </c>
      <c r="J439" s="3" t="s">
        <v>25</v>
      </c>
      <c r="K439" s="3" t="s">
        <v>26</v>
      </c>
      <c r="L439" s="3" t="s">
        <v>26</v>
      </c>
      <c r="M439" s="6" t="s">
        <v>1304</v>
      </c>
      <c r="N439" s="6" t="s">
        <v>2270</v>
      </c>
      <c r="O439" s="3" t="s">
        <v>42</v>
      </c>
      <c r="P439" s="3" t="s">
        <v>30</v>
      </c>
    </row>
    <row r="440" customFormat="false" ht="13.45" hidden="false" customHeight="false" outlineLevel="0" collapsed="false">
      <c r="A440" s="3" t="s">
        <v>2271</v>
      </c>
      <c r="B440" s="4"/>
      <c r="C440" s="4"/>
      <c r="D440" s="5" t="s">
        <v>2272</v>
      </c>
      <c r="E440" s="6" t="s">
        <v>178</v>
      </c>
      <c r="F440" s="6" t="s">
        <v>850</v>
      </c>
      <c r="G440" s="6" t="s">
        <v>444</v>
      </c>
      <c r="H440" s="6" t="s">
        <v>751</v>
      </c>
      <c r="I440" s="6" t="s">
        <v>2273</v>
      </c>
      <c r="J440" s="3" t="s">
        <v>25</v>
      </c>
      <c r="K440" s="3" t="s">
        <v>26</v>
      </c>
      <c r="L440" s="3" t="s">
        <v>26</v>
      </c>
      <c r="M440" s="6" t="s">
        <v>531</v>
      </c>
      <c r="N440" s="3" t="s">
        <v>559</v>
      </c>
      <c r="O440" s="6" t="s">
        <v>2274</v>
      </c>
      <c r="P440" s="3" t="s">
        <v>162</v>
      </c>
    </row>
    <row r="441" customFormat="false" ht="13.45" hidden="false" customHeight="false" outlineLevel="0" collapsed="false">
      <c r="A441" s="3" t="s">
        <v>2275</v>
      </c>
      <c r="B441" s="4"/>
      <c r="C441" s="4"/>
      <c r="D441" s="5" t="s">
        <v>2276</v>
      </c>
      <c r="E441" s="6" t="s">
        <v>1046</v>
      </c>
      <c r="F441" s="6" t="s">
        <v>2277</v>
      </c>
      <c r="G441" s="6" t="s">
        <v>935</v>
      </c>
      <c r="H441" s="6" t="s">
        <v>2278</v>
      </c>
      <c r="I441" s="6" t="s">
        <v>2279</v>
      </c>
      <c r="J441" s="3" t="s">
        <v>25</v>
      </c>
      <c r="K441" s="3" t="s">
        <v>26</v>
      </c>
      <c r="L441" s="3" t="s">
        <v>26</v>
      </c>
      <c r="M441" s="6" t="s">
        <v>393</v>
      </c>
      <c r="N441" s="6" t="s">
        <v>180</v>
      </c>
      <c r="O441" s="3" t="s">
        <v>42</v>
      </c>
      <c r="P441" s="3" t="s">
        <v>162</v>
      </c>
    </row>
    <row r="442" customFormat="false" ht="13.45" hidden="false" customHeight="false" outlineLevel="0" collapsed="false">
      <c r="A442" s="3" t="s">
        <v>2280</v>
      </c>
      <c r="B442" s="4"/>
      <c r="C442" s="4"/>
      <c r="D442" s="5" t="s">
        <v>2281</v>
      </c>
      <c r="E442" s="6" t="s">
        <v>1189</v>
      </c>
      <c r="F442" s="6" t="s">
        <v>2282</v>
      </c>
      <c r="G442" s="6" t="s">
        <v>464</v>
      </c>
      <c r="H442" s="6" t="s">
        <v>2283</v>
      </c>
      <c r="I442" s="6" t="s">
        <v>2284</v>
      </c>
      <c r="J442" s="3" t="s">
        <v>38</v>
      </c>
      <c r="K442" s="3" t="s">
        <v>82</v>
      </c>
      <c r="L442" s="3" t="s">
        <v>197</v>
      </c>
      <c r="M442" s="6" t="s">
        <v>1193</v>
      </c>
      <c r="N442" s="6" t="s">
        <v>2285</v>
      </c>
      <c r="O442" s="3" t="s">
        <v>42</v>
      </c>
      <c r="P442" s="3" t="s">
        <v>329</v>
      </c>
    </row>
    <row r="443" customFormat="false" ht="13.45" hidden="false" customHeight="false" outlineLevel="0" collapsed="false">
      <c r="A443" s="3" t="s">
        <v>2286</v>
      </c>
      <c r="B443" s="4"/>
      <c r="C443" s="4"/>
      <c r="D443" s="5" t="s">
        <v>2287</v>
      </c>
      <c r="E443" s="6" t="s">
        <v>56</v>
      </c>
      <c r="F443" s="6" t="s">
        <v>680</v>
      </c>
      <c r="G443" s="6" t="s">
        <v>148</v>
      </c>
      <c r="H443" s="6" t="s">
        <v>2288</v>
      </c>
      <c r="I443" s="6" t="s">
        <v>2289</v>
      </c>
      <c r="J443" s="3" t="s">
        <v>25</v>
      </c>
      <c r="K443" s="3" t="s">
        <v>26</v>
      </c>
      <c r="L443" s="3" t="s">
        <v>26</v>
      </c>
      <c r="M443" s="6" t="s">
        <v>61</v>
      </c>
      <c r="N443" s="6" t="s">
        <v>2290</v>
      </c>
      <c r="O443" s="3" t="s">
        <v>42</v>
      </c>
      <c r="P443" s="3" t="s">
        <v>162</v>
      </c>
    </row>
    <row r="444" customFormat="false" ht="13.45" hidden="false" customHeight="false" outlineLevel="0" collapsed="false">
      <c r="A444" s="3" t="s">
        <v>2291</v>
      </c>
      <c r="B444" s="4"/>
      <c r="C444" s="4"/>
      <c r="D444" s="5" t="s">
        <v>2292</v>
      </c>
      <c r="E444" s="6" t="s">
        <v>2163</v>
      </c>
      <c r="F444" s="6" t="s">
        <v>2293</v>
      </c>
      <c r="G444" s="6" t="s">
        <v>134</v>
      </c>
      <c r="H444" s="6" t="s">
        <v>2294</v>
      </c>
      <c r="I444" s="6" t="s">
        <v>2295</v>
      </c>
      <c r="J444" s="3" t="s">
        <v>25</v>
      </c>
      <c r="K444" s="3" t="s">
        <v>26</v>
      </c>
      <c r="L444" s="3" t="s">
        <v>26</v>
      </c>
      <c r="M444" s="6" t="s">
        <v>841</v>
      </c>
      <c r="N444" s="6" t="s">
        <v>2296</v>
      </c>
      <c r="O444" s="3" t="s">
        <v>42</v>
      </c>
      <c r="P444" s="3" t="s">
        <v>2297</v>
      </c>
    </row>
    <row r="445" customFormat="false" ht="25" hidden="false" customHeight="false" outlineLevel="0" collapsed="false">
      <c r="A445" s="3" t="s">
        <v>2298</v>
      </c>
      <c r="B445" s="3" t="s">
        <v>45</v>
      </c>
      <c r="C445" s="4"/>
      <c r="D445" s="5" t="s">
        <v>2299</v>
      </c>
      <c r="E445" s="6" t="s">
        <v>354</v>
      </c>
      <c r="F445" s="6" t="s">
        <v>2300</v>
      </c>
      <c r="G445" s="6" t="s">
        <v>118</v>
      </c>
      <c r="H445" s="6" t="s">
        <v>1874</v>
      </c>
      <c r="I445" s="6" t="s">
        <v>2129</v>
      </c>
      <c r="J445" s="3" t="s">
        <v>38</v>
      </c>
      <c r="K445" s="3" t="s">
        <v>211</v>
      </c>
      <c r="L445" s="3" t="s">
        <v>197</v>
      </c>
      <c r="M445" s="6" t="s">
        <v>358</v>
      </c>
      <c r="N445" s="6" t="s">
        <v>1661</v>
      </c>
      <c r="O445" s="3" t="s">
        <v>42</v>
      </c>
      <c r="P445" s="3" t="s">
        <v>75</v>
      </c>
    </row>
    <row r="446" customFormat="false" ht="13.45" hidden="false" customHeight="false" outlineLevel="0" collapsed="false">
      <c r="A446" s="3" t="s">
        <v>2301</v>
      </c>
      <c r="B446" s="4"/>
      <c r="C446" s="4"/>
      <c r="D446" s="5" t="s">
        <v>2302</v>
      </c>
      <c r="E446" s="6" t="s">
        <v>397</v>
      </c>
      <c r="F446" s="6" t="s">
        <v>2303</v>
      </c>
      <c r="G446" s="6" t="s">
        <v>58</v>
      </c>
      <c r="H446" s="6" t="s">
        <v>2304</v>
      </c>
      <c r="I446" s="6" t="s">
        <v>1939</v>
      </c>
      <c r="J446" s="3" t="s">
        <v>38</v>
      </c>
      <c r="K446" s="3" t="s">
        <v>211</v>
      </c>
      <c r="L446" s="3" t="s">
        <v>197</v>
      </c>
      <c r="M446" s="6" t="s">
        <v>401</v>
      </c>
      <c r="N446" s="6" t="s">
        <v>2305</v>
      </c>
      <c r="O446" s="3" t="s">
        <v>42</v>
      </c>
      <c r="P446" s="3" t="s">
        <v>75</v>
      </c>
    </row>
    <row r="447" customFormat="false" ht="13.45" hidden="false" customHeight="false" outlineLevel="0" collapsed="false">
      <c r="A447" s="3" t="s">
        <v>2306</v>
      </c>
      <c r="B447" s="4"/>
      <c r="C447" s="4"/>
      <c r="D447" s="5" t="s">
        <v>2307</v>
      </c>
      <c r="E447" s="6" t="s">
        <v>2308</v>
      </c>
      <c r="F447" s="3" t="s">
        <v>2011</v>
      </c>
      <c r="G447" s="3" t="s">
        <v>1080</v>
      </c>
      <c r="H447" s="3" t="s">
        <v>1080</v>
      </c>
      <c r="I447" s="3" t="s">
        <v>1080</v>
      </c>
      <c r="J447" s="3" t="s">
        <v>25</v>
      </c>
      <c r="K447" s="3" t="s">
        <v>26</v>
      </c>
      <c r="L447" s="3" t="s">
        <v>26</v>
      </c>
      <c r="M447" s="3" t="s">
        <v>1080</v>
      </c>
      <c r="N447" s="6" t="s">
        <v>2309</v>
      </c>
      <c r="O447" s="3" t="s">
        <v>42</v>
      </c>
      <c r="P447" s="3" t="s">
        <v>75</v>
      </c>
    </row>
    <row r="448" customFormat="false" ht="13.45" hidden="false" customHeight="false" outlineLevel="0" collapsed="false">
      <c r="A448" s="3" t="s">
        <v>2306</v>
      </c>
      <c r="B448" s="4"/>
      <c r="C448" s="4"/>
      <c r="D448" s="5" t="s">
        <v>2310</v>
      </c>
      <c r="E448" s="6" t="s">
        <v>711</v>
      </c>
      <c r="F448" s="3" t="s">
        <v>2011</v>
      </c>
      <c r="G448" s="3" t="s">
        <v>1080</v>
      </c>
      <c r="H448" s="3" t="s">
        <v>1080</v>
      </c>
      <c r="I448" s="3" t="s">
        <v>1080</v>
      </c>
      <c r="J448" s="3" t="s">
        <v>25</v>
      </c>
      <c r="K448" s="3" t="s">
        <v>26</v>
      </c>
      <c r="L448" s="3" t="s">
        <v>26</v>
      </c>
      <c r="M448" s="3" t="s">
        <v>1080</v>
      </c>
      <c r="N448" s="6" t="s">
        <v>2311</v>
      </c>
      <c r="O448" s="3" t="s">
        <v>42</v>
      </c>
      <c r="P448" s="3" t="s">
        <v>75</v>
      </c>
    </row>
    <row r="449" customFormat="false" ht="13.45" hidden="false" customHeight="false" outlineLevel="0" collapsed="false">
      <c r="A449" s="3" t="s">
        <v>2306</v>
      </c>
      <c r="B449" s="4"/>
      <c r="C449" s="4"/>
      <c r="D449" s="5" t="s">
        <v>2312</v>
      </c>
      <c r="E449" s="6" t="s">
        <v>125</v>
      </c>
      <c r="F449" s="3" t="s">
        <v>2011</v>
      </c>
      <c r="G449" s="3" t="s">
        <v>1080</v>
      </c>
      <c r="H449" s="3" t="s">
        <v>1080</v>
      </c>
      <c r="I449" s="3" t="s">
        <v>1080</v>
      </c>
      <c r="J449" s="3" t="s">
        <v>25</v>
      </c>
      <c r="K449" s="3" t="s">
        <v>26</v>
      </c>
      <c r="L449" s="3" t="s">
        <v>26</v>
      </c>
      <c r="M449" s="3" t="s">
        <v>1080</v>
      </c>
      <c r="N449" s="6" t="s">
        <v>2313</v>
      </c>
      <c r="O449" s="3" t="s">
        <v>42</v>
      </c>
      <c r="P449" s="3" t="s">
        <v>75</v>
      </c>
    </row>
    <row r="450" customFormat="false" ht="13.45" hidden="false" customHeight="false" outlineLevel="0" collapsed="false">
      <c r="A450" s="3" t="s">
        <v>2314</v>
      </c>
      <c r="B450" s="4"/>
      <c r="C450" s="3" t="s">
        <v>18</v>
      </c>
      <c r="D450" s="5" t="s">
        <v>2315</v>
      </c>
      <c r="E450" s="6" t="s">
        <v>183</v>
      </c>
      <c r="F450" s="6" t="s">
        <v>2316</v>
      </c>
      <c r="G450" s="6" t="s">
        <v>148</v>
      </c>
      <c r="H450" s="6" t="s">
        <v>2317</v>
      </c>
      <c r="I450" s="6" t="s">
        <v>2318</v>
      </c>
      <c r="J450" s="3" t="s">
        <v>25</v>
      </c>
      <c r="K450" s="3" t="s">
        <v>26</v>
      </c>
      <c r="L450" s="3" t="s">
        <v>26</v>
      </c>
      <c r="M450" s="6" t="s">
        <v>188</v>
      </c>
      <c r="N450" s="6" t="s">
        <v>2319</v>
      </c>
      <c r="O450" s="6" t="s">
        <v>2320</v>
      </c>
      <c r="P450" s="3" t="s">
        <v>329</v>
      </c>
    </row>
    <row r="451" customFormat="false" ht="13.45" hidden="false" customHeight="false" outlineLevel="0" collapsed="false">
      <c r="A451" s="3" t="s">
        <v>2314</v>
      </c>
      <c r="B451" s="4"/>
      <c r="C451" s="3" t="s">
        <v>18</v>
      </c>
      <c r="D451" s="5" t="s">
        <v>2321</v>
      </c>
      <c r="E451" s="6" t="s">
        <v>331</v>
      </c>
      <c r="F451" s="6" t="s">
        <v>2322</v>
      </c>
      <c r="G451" s="3" t="s">
        <v>941</v>
      </c>
      <c r="H451" s="6" t="s">
        <v>2323</v>
      </c>
      <c r="I451" s="6" t="s">
        <v>2324</v>
      </c>
      <c r="J451" s="3" t="s">
        <v>25</v>
      </c>
      <c r="K451" s="3" t="s">
        <v>26</v>
      </c>
      <c r="L451" s="3" t="s">
        <v>26</v>
      </c>
      <c r="M451" s="6" t="s">
        <v>168</v>
      </c>
      <c r="N451" s="6" t="s">
        <v>2325</v>
      </c>
      <c r="O451" s="6" t="s">
        <v>2326</v>
      </c>
      <c r="P451" s="3" t="s">
        <v>2327</v>
      </c>
    </row>
    <row r="452" customFormat="false" ht="13.45" hidden="false" customHeight="false" outlineLevel="0" collapsed="false">
      <c r="A452" s="3" t="s">
        <v>2328</v>
      </c>
      <c r="B452" s="4"/>
      <c r="C452" s="4"/>
      <c r="D452" s="5" t="s">
        <v>2329</v>
      </c>
      <c r="E452" s="6" t="s">
        <v>397</v>
      </c>
      <c r="F452" s="6" t="s">
        <v>2330</v>
      </c>
      <c r="G452" s="6" t="s">
        <v>341</v>
      </c>
      <c r="H452" s="6" t="s">
        <v>2331</v>
      </c>
      <c r="I452" s="6" t="s">
        <v>2332</v>
      </c>
      <c r="J452" s="3" t="s">
        <v>25</v>
      </c>
      <c r="K452" s="3" t="s">
        <v>26</v>
      </c>
      <c r="L452" s="3" t="s">
        <v>26</v>
      </c>
      <c r="M452" s="6" t="s">
        <v>401</v>
      </c>
      <c r="N452" s="6" t="s">
        <v>2333</v>
      </c>
      <c r="O452" s="3" t="s">
        <v>42</v>
      </c>
      <c r="P452" s="3" t="s">
        <v>86</v>
      </c>
    </row>
    <row r="453" customFormat="false" ht="13.45" hidden="false" customHeight="false" outlineLevel="0" collapsed="false">
      <c r="A453" s="3" t="s">
        <v>2334</v>
      </c>
      <c r="B453" s="4"/>
      <c r="C453" s="4"/>
      <c r="D453" s="5" t="s">
        <v>2335</v>
      </c>
      <c r="E453" s="6" t="s">
        <v>116</v>
      </c>
      <c r="F453" s="6" t="s">
        <v>140</v>
      </c>
      <c r="G453" s="6" t="s">
        <v>148</v>
      </c>
      <c r="H453" s="6" t="s">
        <v>2336</v>
      </c>
      <c r="I453" s="6" t="s">
        <v>706</v>
      </c>
      <c r="J453" s="3" t="s">
        <v>25</v>
      </c>
      <c r="K453" s="3" t="s">
        <v>26</v>
      </c>
      <c r="L453" s="3" t="s">
        <v>26</v>
      </c>
      <c r="M453" s="6" t="s">
        <v>121</v>
      </c>
      <c r="N453" s="6" t="s">
        <v>2337</v>
      </c>
      <c r="O453" s="3" t="s">
        <v>42</v>
      </c>
      <c r="P453" s="3" t="s">
        <v>1236</v>
      </c>
    </row>
    <row r="454" customFormat="false" ht="13.45" hidden="false" customHeight="false" outlineLevel="0" collapsed="false">
      <c r="A454" s="3" t="s">
        <v>2338</v>
      </c>
      <c r="B454" s="3" t="s">
        <v>45</v>
      </c>
      <c r="C454" s="4"/>
      <c r="D454" s="5" t="s">
        <v>2339</v>
      </c>
      <c r="E454" s="6" t="s">
        <v>116</v>
      </c>
      <c r="F454" s="6" t="s">
        <v>2340</v>
      </c>
      <c r="G454" s="6" t="s">
        <v>393</v>
      </c>
      <c r="H454" s="6" t="s">
        <v>1551</v>
      </c>
      <c r="I454" s="6" t="s">
        <v>2341</v>
      </c>
      <c r="J454" s="3" t="s">
        <v>25</v>
      </c>
      <c r="K454" s="3" t="s">
        <v>26</v>
      </c>
      <c r="L454" s="3" t="s">
        <v>26</v>
      </c>
      <c r="M454" s="6" t="s">
        <v>121</v>
      </c>
      <c r="N454" s="6" t="s">
        <v>2342</v>
      </c>
      <c r="O454" s="3" t="s">
        <v>42</v>
      </c>
      <c r="P454" s="3" t="s">
        <v>207</v>
      </c>
    </row>
    <row r="455" customFormat="false" ht="13.45" hidden="false" customHeight="false" outlineLevel="0" collapsed="false">
      <c r="A455" s="3" t="s">
        <v>2343</v>
      </c>
      <c r="B455" s="3" t="s">
        <v>45</v>
      </c>
      <c r="C455" s="4"/>
      <c r="D455" s="5" t="s">
        <v>2344</v>
      </c>
      <c r="E455" s="6" t="s">
        <v>178</v>
      </c>
      <c r="F455" s="3" t="s">
        <v>203</v>
      </c>
      <c r="G455" s="3" t="s">
        <v>203</v>
      </c>
      <c r="H455" s="3" t="s">
        <v>203</v>
      </c>
      <c r="I455" s="3" t="s">
        <v>203</v>
      </c>
      <c r="J455" s="3" t="s">
        <v>25</v>
      </c>
      <c r="K455" s="3" t="s">
        <v>26</v>
      </c>
      <c r="L455" s="3" t="s">
        <v>26</v>
      </c>
      <c r="M455" s="6" t="s">
        <v>531</v>
      </c>
      <c r="N455" s="6" t="s">
        <v>2345</v>
      </c>
      <c r="O455" s="3" t="s">
        <v>42</v>
      </c>
      <c r="P455" s="3" t="s">
        <v>207</v>
      </c>
    </row>
    <row r="456" customFormat="false" ht="13.45" hidden="false" customHeight="false" outlineLevel="0" collapsed="false">
      <c r="A456" s="3" t="s">
        <v>2343</v>
      </c>
      <c r="B456" s="4"/>
      <c r="C456" s="4"/>
      <c r="D456" s="5" t="s">
        <v>2346</v>
      </c>
      <c r="E456" s="6" t="s">
        <v>540</v>
      </c>
      <c r="F456" s="6" t="s">
        <v>2347</v>
      </c>
      <c r="G456" s="6" t="s">
        <v>356</v>
      </c>
      <c r="H456" s="6" t="s">
        <v>947</v>
      </c>
      <c r="I456" s="6" t="s">
        <v>2348</v>
      </c>
      <c r="J456" s="3" t="s">
        <v>25</v>
      </c>
      <c r="K456" s="3" t="s">
        <v>26</v>
      </c>
      <c r="L456" s="3" t="s">
        <v>26</v>
      </c>
      <c r="M456" s="6" t="s">
        <v>175</v>
      </c>
      <c r="N456" s="6" t="s">
        <v>2259</v>
      </c>
      <c r="O456" s="3" t="s">
        <v>42</v>
      </c>
      <c r="P456" s="3" t="s">
        <v>207</v>
      </c>
    </row>
    <row r="457" customFormat="false" ht="13.45" hidden="false" customHeight="false" outlineLevel="0" collapsed="false">
      <c r="A457" s="3" t="s">
        <v>2343</v>
      </c>
      <c r="B457" s="3" t="s">
        <v>45</v>
      </c>
      <c r="C457" s="4"/>
      <c r="D457" s="5" t="s">
        <v>2349</v>
      </c>
      <c r="E457" s="6" t="s">
        <v>540</v>
      </c>
      <c r="F457" s="6" t="s">
        <v>2350</v>
      </c>
      <c r="G457" s="6" t="s">
        <v>444</v>
      </c>
      <c r="H457" s="6" t="s">
        <v>288</v>
      </c>
      <c r="I457" s="6" t="s">
        <v>2351</v>
      </c>
      <c r="J457" s="3" t="s">
        <v>25</v>
      </c>
      <c r="K457" s="3" t="s">
        <v>26</v>
      </c>
      <c r="L457" s="3" t="s">
        <v>26</v>
      </c>
      <c r="M457" s="6" t="s">
        <v>175</v>
      </c>
      <c r="N457" s="6" t="s">
        <v>604</v>
      </c>
      <c r="O457" s="3" t="s">
        <v>42</v>
      </c>
      <c r="P457" s="3" t="s">
        <v>207</v>
      </c>
    </row>
    <row r="458" customFormat="false" ht="13.45" hidden="false" customHeight="false" outlineLevel="0" collapsed="false">
      <c r="A458" s="3" t="s">
        <v>2343</v>
      </c>
      <c r="B458" s="3" t="s">
        <v>181</v>
      </c>
      <c r="C458" s="4"/>
      <c r="D458" s="5" t="s">
        <v>2352</v>
      </c>
      <c r="E458" s="6" t="s">
        <v>125</v>
      </c>
      <c r="F458" s="6" t="s">
        <v>2353</v>
      </c>
      <c r="G458" s="6" t="s">
        <v>1555</v>
      </c>
      <c r="H458" s="6" t="s">
        <v>1445</v>
      </c>
      <c r="I458" s="6" t="s">
        <v>1153</v>
      </c>
      <c r="J458" s="3" t="s">
        <v>25</v>
      </c>
      <c r="K458" s="3" t="s">
        <v>26</v>
      </c>
      <c r="L458" s="3" t="s">
        <v>26</v>
      </c>
      <c r="M458" s="6" t="s">
        <v>130</v>
      </c>
      <c r="N458" s="6" t="s">
        <v>2354</v>
      </c>
      <c r="O458" s="3" t="s">
        <v>42</v>
      </c>
      <c r="P458" s="3" t="s">
        <v>207</v>
      </c>
    </row>
    <row r="459" customFormat="false" ht="13.45" hidden="false" customHeight="false" outlineLevel="0" collapsed="false">
      <c r="A459" s="3" t="s">
        <v>2355</v>
      </c>
      <c r="B459" s="4"/>
      <c r="C459" s="3" t="s">
        <v>377</v>
      </c>
      <c r="D459" s="5" t="s">
        <v>2356</v>
      </c>
      <c r="E459" s="6" t="s">
        <v>1385</v>
      </c>
      <c r="F459" s="6" t="s">
        <v>2357</v>
      </c>
      <c r="G459" s="3" t="s">
        <v>941</v>
      </c>
      <c r="H459" s="6" t="s">
        <v>2154</v>
      </c>
      <c r="I459" s="6" t="s">
        <v>2358</v>
      </c>
      <c r="J459" s="3" t="s">
        <v>38</v>
      </c>
      <c r="K459" s="3" t="s">
        <v>82</v>
      </c>
      <c r="L459" s="3" t="s">
        <v>233</v>
      </c>
      <c r="M459" s="6" t="s">
        <v>469</v>
      </c>
      <c r="N459" s="6" t="s">
        <v>2359</v>
      </c>
      <c r="O459" s="6" t="s">
        <v>2360</v>
      </c>
      <c r="P459" s="3" t="s">
        <v>75</v>
      </c>
    </row>
    <row r="460" customFormat="false" ht="13.45" hidden="false" customHeight="false" outlineLevel="0" collapsed="false">
      <c r="A460" s="3" t="s">
        <v>2361</v>
      </c>
      <c r="B460" s="3" t="s">
        <v>816</v>
      </c>
      <c r="C460" s="4"/>
      <c r="D460" s="5" t="s">
        <v>2362</v>
      </c>
      <c r="E460" s="6" t="s">
        <v>298</v>
      </c>
      <c r="F460" s="6" t="s">
        <v>2363</v>
      </c>
      <c r="G460" s="6" t="s">
        <v>185</v>
      </c>
      <c r="H460" s="3" t="s">
        <v>167</v>
      </c>
      <c r="I460" s="3" t="s">
        <v>167</v>
      </c>
      <c r="J460" s="3" t="s">
        <v>38</v>
      </c>
      <c r="K460" s="3" t="s">
        <v>82</v>
      </c>
      <c r="L460" s="3" t="s">
        <v>233</v>
      </c>
      <c r="M460" s="3" t="s">
        <v>167</v>
      </c>
      <c r="N460" s="6" t="s">
        <v>2364</v>
      </c>
      <c r="O460" s="3" t="s">
        <v>42</v>
      </c>
      <c r="P460" s="3" t="s">
        <v>75</v>
      </c>
    </row>
    <row r="461" customFormat="false" ht="13.45" hidden="false" customHeight="false" outlineLevel="0" collapsed="false">
      <c r="A461" s="3" t="s">
        <v>2361</v>
      </c>
      <c r="B461" s="4"/>
      <c r="C461" s="4"/>
      <c r="D461" s="5" t="s">
        <v>2365</v>
      </c>
      <c r="E461" s="6" t="s">
        <v>354</v>
      </c>
      <c r="F461" s="6" t="s">
        <v>1863</v>
      </c>
      <c r="G461" s="6" t="s">
        <v>148</v>
      </c>
      <c r="H461" s="6" t="s">
        <v>342</v>
      </c>
      <c r="I461" s="6" t="s">
        <v>1864</v>
      </c>
      <c r="J461" s="3" t="s">
        <v>38</v>
      </c>
      <c r="K461" s="3" t="s">
        <v>70</v>
      </c>
      <c r="L461" s="3" t="s">
        <v>233</v>
      </c>
      <c r="M461" s="6" t="s">
        <v>358</v>
      </c>
      <c r="N461" s="6" t="s">
        <v>2366</v>
      </c>
      <c r="O461" s="3" t="s">
        <v>42</v>
      </c>
      <c r="P461" s="3" t="s">
        <v>75</v>
      </c>
    </row>
    <row r="462" customFormat="false" ht="13.45" hidden="false" customHeight="false" outlineLevel="0" collapsed="false">
      <c r="A462" s="3" t="s">
        <v>2361</v>
      </c>
      <c r="B462" s="4"/>
      <c r="C462" s="4"/>
      <c r="D462" s="5" t="s">
        <v>2367</v>
      </c>
      <c r="E462" s="6" t="s">
        <v>88</v>
      </c>
      <c r="F462" s="6" t="s">
        <v>2368</v>
      </c>
      <c r="G462" s="6" t="s">
        <v>1252</v>
      </c>
      <c r="H462" s="6" t="s">
        <v>1639</v>
      </c>
      <c r="I462" s="6" t="s">
        <v>2369</v>
      </c>
      <c r="J462" s="3" t="s">
        <v>38</v>
      </c>
      <c r="K462" s="3" t="s">
        <v>70</v>
      </c>
      <c r="L462" s="3" t="s">
        <v>233</v>
      </c>
      <c r="M462" s="6" t="s">
        <v>93</v>
      </c>
      <c r="N462" s="6" t="s">
        <v>546</v>
      </c>
      <c r="O462" s="3" t="s">
        <v>42</v>
      </c>
      <c r="P462" s="3" t="s">
        <v>75</v>
      </c>
    </row>
    <row r="463" customFormat="false" ht="13.45" hidden="false" customHeight="false" outlineLevel="0" collapsed="false">
      <c r="A463" s="3" t="s">
        <v>2370</v>
      </c>
      <c r="B463" s="3" t="s">
        <v>45</v>
      </c>
      <c r="C463" s="4"/>
      <c r="D463" s="5" t="s">
        <v>2371</v>
      </c>
      <c r="E463" s="6" t="s">
        <v>164</v>
      </c>
      <c r="F463" s="6" t="s">
        <v>2372</v>
      </c>
      <c r="G463" s="6" t="s">
        <v>49</v>
      </c>
      <c r="H463" s="6" t="s">
        <v>957</v>
      </c>
      <c r="I463" s="6" t="s">
        <v>2373</v>
      </c>
      <c r="J463" s="3" t="s">
        <v>25</v>
      </c>
      <c r="K463" s="3" t="s">
        <v>26</v>
      </c>
      <c r="L463" s="3" t="s">
        <v>26</v>
      </c>
      <c r="M463" s="6" t="s">
        <v>168</v>
      </c>
      <c r="N463" s="6" t="s">
        <v>1010</v>
      </c>
      <c r="O463" s="3" t="s">
        <v>42</v>
      </c>
      <c r="P463" s="3" t="s">
        <v>43</v>
      </c>
    </row>
    <row r="464" customFormat="false" ht="13.45" hidden="false" customHeight="false" outlineLevel="0" collapsed="false">
      <c r="A464" s="3" t="s">
        <v>2370</v>
      </c>
      <c r="B464" s="4"/>
      <c r="C464" s="4"/>
      <c r="D464" s="5" t="s">
        <v>2374</v>
      </c>
      <c r="E464" s="6" t="s">
        <v>397</v>
      </c>
      <c r="F464" s="6" t="s">
        <v>2375</v>
      </c>
      <c r="G464" s="6" t="s">
        <v>575</v>
      </c>
      <c r="H464" s="6" t="s">
        <v>2376</v>
      </c>
      <c r="I464" s="6" t="s">
        <v>2377</v>
      </c>
      <c r="J464" s="3" t="s">
        <v>25</v>
      </c>
      <c r="K464" s="3" t="s">
        <v>26</v>
      </c>
      <c r="L464" s="3" t="s">
        <v>26</v>
      </c>
      <c r="M464" s="6" t="s">
        <v>401</v>
      </c>
      <c r="N464" s="6" t="s">
        <v>2378</v>
      </c>
      <c r="O464" s="3" t="s">
        <v>42</v>
      </c>
      <c r="P464" s="3" t="s">
        <v>43</v>
      </c>
    </row>
    <row r="465" customFormat="false" ht="13.45" hidden="false" customHeight="false" outlineLevel="0" collapsed="false">
      <c r="A465" s="3" t="s">
        <v>2370</v>
      </c>
      <c r="B465" s="4"/>
      <c r="C465" s="3" t="s">
        <v>18</v>
      </c>
      <c r="D465" s="5" t="s">
        <v>2379</v>
      </c>
      <c r="E465" s="6" t="s">
        <v>1046</v>
      </c>
      <c r="F465" s="6" t="s">
        <v>2380</v>
      </c>
      <c r="G465" s="6" t="s">
        <v>243</v>
      </c>
      <c r="H465" s="6" t="s">
        <v>2381</v>
      </c>
      <c r="I465" s="6" t="s">
        <v>2382</v>
      </c>
      <c r="J465" s="3" t="s">
        <v>25</v>
      </c>
      <c r="K465" s="3" t="s">
        <v>26</v>
      </c>
      <c r="L465" s="3" t="s">
        <v>26</v>
      </c>
      <c r="M465" s="6" t="s">
        <v>393</v>
      </c>
      <c r="N465" s="6" t="s">
        <v>144</v>
      </c>
      <c r="O465" s="6" t="s">
        <v>145</v>
      </c>
      <c r="P465" s="3" t="s">
        <v>30</v>
      </c>
    </row>
    <row r="466" customFormat="false" ht="13.45" hidden="false" customHeight="false" outlineLevel="0" collapsed="false">
      <c r="A466" s="3" t="s">
        <v>2370</v>
      </c>
      <c r="B466" s="4"/>
      <c r="C466" s="3" t="s">
        <v>18</v>
      </c>
      <c r="D466" s="5" t="s">
        <v>2383</v>
      </c>
      <c r="E466" s="6" t="s">
        <v>1189</v>
      </c>
      <c r="F466" s="6" t="s">
        <v>1573</v>
      </c>
      <c r="G466" s="6" t="s">
        <v>257</v>
      </c>
      <c r="H466" s="6" t="s">
        <v>2384</v>
      </c>
      <c r="I466" s="6" t="s">
        <v>1500</v>
      </c>
      <c r="J466" s="3" t="s">
        <v>25</v>
      </c>
      <c r="K466" s="3" t="s">
        <v>26</v>
      </c>
      <c r="L466" s="3" t="s">
        <v>26</v>
      </c>
      <c r="M466" s="6" t="s">
        <v>1193</v>
      </c>
      <c r="N466" s="6" t="s">
        <v>1197</v>
      </c>
      <c r="O466" s="6" t="s">
        <v>1198</v>
      </c>
      <c r="P466" s="3" t="s">
        <v>30</v>
      </c>
    </row>
    <row r="467" customFormat="false" ht="13.45" hidden="false" customHeight="false" outlineLevel="0" collapsed="false">
      <c r="A467" s="3" t="s">
        <v>2385</v>
      </c>
      <c r="B467" s="4"/>
      <c r="C467" s="3" t="s">
        <v>18</v>
      </c>
      <c r="D467" s="5" t="s">
        <v>2386</v>
      </c>
      <c r="E467" s="6" t="s">
        <v>116</v>
      </c>
      <c r="F467" s="6" t="s">
        <v>1887</v>
      </c>
      <c r="G467" s="3" t="s">
        <v>941</v>
      </c>
      <c r="H467" s="6" t="s">
        <v>793</v>
      </c>
      <c r="I467" s="6" t="s">
        <v>2387</v>
      </c>
      <c r="J467" s="3" t="s">
        <v>25</v>
      </c>
      <c r="K467" s="3" t="s">
        <v>26</v>
      </c>
      <c r="L467" s="3" t="s">
        <v>26</v>
      </c>
      <c r="M467" s="6" t="s">
        <v>121</v>
      </c>
      <c r="N467" s="6" t="s">
        <v>1970</v>
      </c>
      <c r="O467" s="6" t="s">
        <v>479</v>
      </c>
      <c r="P467" s="3" t="s">
        <v>75</v>
      </c>
    </row>
    <row r="468" customFormat="false" ht="13.45" hidden="false" customHeight="false" outlineLevel="0" collapsed="false">
      <c r="A468" s="3" t="s">
        <v>2388</v>
      </c>
      <c r="B468" s="3" t="s">
        <v>181</v>
      </c>
      <c r="C468" s="4"/>
      <c r="D468" s="5" t="s">
        <v>2389</v>
      </c>
      <c r="E468" s="6" t="s">
        <v>183</v>
      </c>
      <c r="F468" s="6" t="s">
        <v>2390</v>
      </c>
      <c r="G468" s="6" t="s">
        <v>58</v>
      </c>
      <c r="H468" s="6" t="s">
        <v>2391</v>
      </c>
      <c r="I468" s="6" t="s">
        <v>919</v>
      </c>
      <c r="J468" s="3" t="s">
        <v>25</v>
      </c>
      <c r="K468" s="3" t="s">
        <v>26</v>
      </c>
      <c r="L468" s="3" t="s">
        <v>26</v>
      </c>
      <c r="M468" s="6" t="s">
        <v>188</v>
      </c>
      <c r="N468" s="6" t="s">
        <v>2392</v>
      </c>
      <c r="O468" s="3" t="s">
        <v>42</v>
      </c>
      <c r="P468" s="3" t="s">
        <v>86</v>
      </c>
    </row>
    <row r="469" customFormat="false" ht="13.45" hidden="false" customHeight="false" outlineLevel="0" collapsed="false">
      <c r="A469" s="3" t="s">
        <v>2393</v>
      </c>
      <c r="B469" s="4"/>
      <c r="C469" s="4"/>
      <c r="D469" s="5" t="s">
        <v>2394</v>
      </c>
      <c r="E469" s="6" t="s">
        <v>1189</v>
      </c>
      <c r="F469" s="3" t="s">
        <v>941</v>
      </c>
      <c r="G469" s="3" t="s">
        <v>941</v>
      </c>
      <c r="H469" s="3" t="s">
        <v>1080</v>
      </c>
      <c r="I469" s="3" t="s">
        <v>1080</v>
      </c>
      <c r="J469" s="3" t="s">
        <v>25</v>
      </c>
      <c r="K469" s="3" t="s">
        <v>26</v>
      </c>
      <c r="L469" s="3" t="s">
        <v>26</v>
      </c>
      <c r="M469" s="3" t="s">
        <v>1080</v>
      </c>
      <c r="N469" s="6" t="s">
        <v>2395</v>
      </c>
      <c r="O469" s="3" t="s">
        <v>42</v>
      </c>
      <c r="P469" s="3" t="s">
        <v>525</v>
      </c>
    </row>
    <row r="470" customFormat="false" ht="13.45" hidden="false" customHeight="false" outlineLevel="0" collapsed="false">
      <c r="A470" s="3" t="s">
        <v>2396</v>
      </c>
      <c r="B470" s="4"/>
      <c r="C470" s="4"/>
      <c r="D470" s="5" t="s">
        <v>2397</v>
      </c>
      <c r="E470" s="6" t="s">
        <v>658</v>
      </c>
      <c r="F470" s="6" t="s">
        <v>2347</v>
      </c>
      <c r="G470" s="6" t="s">
        <v>22</v>
      </c>
      <c r="H470" s="6" t="s">
        <v>1904</v>
      </c>
      <c r="I470" s="6" t="s">
        <v>2398</v>
      </c>
      <c r="J470" s="3" t="s">
        <v>38</v>
      </c>
      <c r="K470" s="3" t="s">
        <v>82</v>
      </c>
      <c r="L470" s="3" t="s">
        <v>197</v>
      </c>
      <c r="M470" s="6" t="s">
        <v>93</v>
      </c>
      <c r="N470" s="6" t="s">
        <v>239</v>
      </c>
      <c r="O470" s="3" t="s">
        <v>42</v>
      </c>
      <c r="P470" s="3" t="s">
        <v>162</v>
      </c>
    </row>
    <row r="471" customFormat="false" ht="13.45" hidden="false" customHeight="false" outlineLevel="0" collapsed="false">
      <c r="A471" s="3" t="s">
        <v>2396</v>
      </c>
      <c r="B471" s="3" t="s">
        <v>45</v>
      </c>
      <c r="C471" s="4"/>
      <c r="D471" s="5" t="s">
        <v>2399</v>
      </c>
      <c r="E471" s="6" t="s">
        <v>155</v>
      </c>
      <c r="F471" s="6" t="s">
        <v>2400</v>
      </c>
      <c r="G471" s="6" t="s">
        <v>464</v>
      </c>
      <c r="H471" s="3" t="s">
        <v>167</v>
      </c>
      <c r="I471" s="3" t="s">
        <v>167</v>
      </c>
      <c r="J471" s="3" t="s">
        <v>38</v>
      </c>
      <c r="K471" s="3" t="s">
        <v>82</v>
      </c>
      <c r="L471" s="3" t="s">
        <v>197</v>
      </c>
      <c r="M471" s="3" t="s">
        <v>167</v>
      </c>
      <c r="N471" s="6" t="s">
        <v>1027</v>
      </c>
      <c r="O471" s="3" t="s">
        <v>42</v>
      </c>
      <c r="P471" s="3" t="s">
        <v>162</v>
      </c>
    </row>
    <row r="472" customFormat="false" ht="13.45" hidden="false" customHeight="false" outlineLevel="0" collapsed="false">
      <c r="A472" s="3" t="s">
        <v>2396</v>
      </c>
      <c r="B472" s="3" t="s">
        <v>45</v>
      </c>
      <c r="C472" s="4"/>
      <c r="D472" s="5" t="s">
        <v>2401</v>
      </c>
      <c r="E472" s="6" t="s">
        <v>711</v>
      </c>
      <c r="F472" s="6" t="s">
        <v>652</v>
      </c>
      <c r="G472" s="6" t="s">
        <v>185</v>
      </c>
      <c r="H472" s="3" t="s">
        <v>167</v>
      </c>
      <c r="I472" s="3" t="s">
        <v>167</v>
      </c>
      <c r="J472" s="3" t="s">
        <v>38</v>
      </c>
      <c r="K472" s="3" t="s">
        <v>82</v>
      </c>
      <c r="L472" s="3" t="s">
        <v>197</v>
      </c>
      <c r="M472" s="3" t="s">
        <v>167</v>
      </c>
      <c r="N472" s="6" t="s">
        <v>1031</v>
      </c>
      <c r="O472" s="3" t="s">
        <v>42</v>
      </c>
      <c r="P472" s="3" t="s">
        <v>162</v>
      </c>
    </row>
    <row r="473" customFormat="false" ht="13.45" hidden="false" customHeight="false" outlineLevel="0" collapsed="false">
      <c r="A473" s="3" t="s">
        <v>2396</v>
      </c>
      <c r="B473" s="3" t="s">
        <v>45</v>
      </c>
      <c r="C473" s="4"/>
      <c r="D473" s="5" t="s">
        <v>2402</v>
      </c>
      <c r="E473" s="6" t="s">
        <v>468</v>
      </c>
      <c r="F473" s="6" t="s">
        <v>2403</v>
      </c>
      <c r="G473" s="6" t="s">
        <v>157</v>
      </c>
      <c r="H473" s="3" t="s">
        <v>167</v>
      </c>
      <c r="I473" s="3" t="s">
        <v>167</v>
      </c>
      <c r="J473" s="3" t="s">
        <v>38</v>
      </c>
      <c r="K473" s="3" t="s">
        <v>82</v>
      </c>
      <c r="L473" s="3" t="s">
        <v>197</v>
      </c>
      <c r="M473" s="3" t="s">
        <v>167</v>
      </c>
      <c r="N473" s="6" t="s">
        <v>169</v>
      </c>
      <c r="O473" s="3" t="s">
        <v>42</v>
      </c>
      <c r="P473" s="3" t="s">
        <v>162</v>
      </c>
    </row>
    <row r="474" customFormat="false" ht="13.45" hidden="false" customHeight="false" outlineLevel="0" collapsed="false">
      <c r="A474" s="3" t="s">
        <v>2396</v>
      </c>
      <c r="B474" s="3" t="s">
        <v>816</v>
      </c>
      <c r="C474" s="4"/>
      <c r="D474" s="5" t="s">
        <v>2404</v>
      </c>
      <c r="E474" s="6" t="s">
        <v>298</v>
      </c>
      <c r="F474" s="6" t="s">
        <v>2405</v>
      </c>
      <c r="G474" s="6" t="s">
        <v>341</v>
      </c>
      <c r="H474" s="3" t="s">
        <v>167</v>
      </c>
      <c r="I474" s="3" t="s">
        <v>167</v>
      </c>
      <c r="J474" s="3" t="s">
        <v>38</v>
      </c>
      <c r="K474" s="3" t="s">
        <v>82</v>
      </c>
      <c r="L474" s="3" t="s">
        <v>197</v>
      </c>
      <c r="M474" s="3" t="s">
        <v>167</v>
      </c>
      <c r="N474" s="6" t="s">
        <v>2406</v>
      </c>
      <c r="O474" s="3" t="s">
        <v>42</v>
      </c>
      <c r="P474" s="3" t="s">
        <v>162</v>
      </c>
    </row>
    <row r="475" customFormat="false" ht="13.45" hidden="false" customHeight="false" outlineLevel="0" collapsed="false">
      <c r="A475" s="3" t="s">
        <v>2396</v>
      </c>
      <c r="B475" s="3" t="s">
        <v>45</v>
      </c>
      <c r="C475" s="4"/>
      <c r="D475" s="5" t="s">
        <v>2407</v>
      </c>
      <c r="E475" s="6" t="s">
        <v>375</v>
      </c>
      <c r="F475" s="6" t="s">
        <v>1490</v>
      </c>
      <c r="G475" s="6" t="s">
        <v>185</v>
      </c>
      <c r="H475" s="6" t="s">
        <v>514</v>
      </c>
      <c r="I475" s="6" t="s">
        <v>1850</v>
      </c>
      <c r="J475" s="3" t="s">
        <v>38</v>
      </c>
      <c r="K475" s="3" t="s">
        <v>82</v>
      </c>
      <c r="L475" s="3" t="s">
        <v>197</v>
      </c>
      <c r="M475" s="6" t="s">
        <v>83</v>
      </c>
      <c r="N475" s="6" t="s">
        <v>2408</v>
      </c>
      <c r="O475" s="3" t="s">
        <v>42</v>
      </c>
      <c r="P475" s="3" t="s">
        <v>162</v>
      </c>
    </row>
    <row r="476" customFormat="false" ht="13.45" hidden="false" customHeight="false" outlineLevel="0" collapsed="false">
      <c r="A476" s="3" t="s">
        <v>2396</v>
      </c>
      <c r="B476" s="4"/>
      <c r="C476" s="4"/>
      <c r="D476" s="5" t="s">
        <v>2409</v>
      </c>
      <c r="E476" s="6" t="s">
        <v>192</v>
      </c>
      <c r="F476" s="6" t="s">
        <v>2410</v>
      </c>
      <c r="G476" s="6" t="s">
        <v>1749</v>
      </c>
      <c r="H476" s="6" t="s">
        <v>1715</v>
      </c>
      <c r="I476" s="6" t="s">
        <v>2411</v>
      </c>
      <c r="J476" s="3" t="s">
        <v>38</v>
      </c>
      <c r="K476" s="3" t="s">
        <v>82</v>
      </c>
      <c r="L476" s="3" t="s">
        <v>197</v>
      </c>
      <c r="M476" s="6" t="s">
        <v>841</v>
      </c>
      <c r="N476" s="6" t="s">
        <v>2007</v>
      </c>
      <c r="O476" s="3" t="s">
        <v>42</v>
      </c>
      <c r="P476" s="3" t="s">
        <v>162</v>
      </c>
    </row>
    <row r="477" customFormat="false" ht="13.45" hidden="false" customHeight="false" outlineLevel="0" collapsed="false">
      <c r="A477" s="3" t="s">
        <v>2396</v>
      </c>
      <c r="B477" s="4"/>
      <c r="C477" s="4"/>
      <c r="D477" s="5" t="s">
        <v>2412</v>
      </c>
      <c r="E477" s="6" t="s">
        <v>164</v>
      </c>
      <c r="F477" s="6" t="s">
        <v>2413</v>
      </c>
      <c r="G477" s="6" t="s">
        <v>341</v>
      </c>
      <c r="H477" s="6" t="s">
        <v>2414</v>
      </c>
      <c r="I477" s="6" t="s">
        <v>1567</v>
      </c>
      <c r="J477" s="3" t="s">
        <v>38</v>
      </c>
      <c r="K477" s="3" t="s">
        <v>82</v>
      </c>
      <c r="L477" s="3" t="s">
        <v>197</v>
      </c>
      <c r="M477" s="6" t="s">
        <v>168</v>
      </c>
      <c r="N477" s="6" t="s">
        <v>189</v>
      </c>
      <c r="O477" s="3" t="s">
        <v>42</v>
      </c>
      <c r="P477" s="3" t="s">
        <v>162</v>
      </c>
    </row>
    <row r="478" customFormat="false" ht="13.45" hidden="false" customHeight="false" outlineLevel="0" collapsed="false">
      <c r="A478" s="3" t="s">
        <v>2396</v>
      </c>
      <c r="B478" s="4"/>
      <c r="C478" s="4"/>
      <c r="D478" s="5" t="s">
        <v>2415</v>
      </c>
      <c r="E478" s="6" t="s">
        <v>331</v>
      </c>
      <c r="F478" s="6" t="s">
        <v>2416</v>
      </c>
      <c r="G478" s="6" t="s">
        <v>823</v>
      </c>
      <c r="H478" s="6" t="s">
        <v>649</v>
      </c>
      <c r="I478" s="6" t="s">
        <v>2417</v>
      </c>
      <c r="J478" s="3" t="s">
        <v>38</v>
      </c>
      <c r="K478" s="3" t="s">
        <v>82</v>
      </c>
      <c r="L478" s="3" t="s">
        <v>197</v>
      </c>
      <c r="M478" s="6" t="s">
        <v>111</v>
      </c>
      <c r="N478" s="6" t="s">
        <v>2418</v>
      </c>
      <c r="O478" s="3" t="s">
        <v>42</v>
      </c>
      <c r="P478" s="3" t="s">
        <v>162</v>
      </c>
    </row>
    <row r="479" customFormat="false" ht="13.45" hidden="false" customHeight="false" outlineLevel="0" collapsed="false">
      <c r="A479" s="3" t="s">
        <v>2419</v>
      </c>
      <c r="B479" s="4"/>
      <c r="C479" s="3" t="s">
        <v>18</v>
      </c>
      <c r="D479" s="5" t="s">
        <v>2420</v>
      </c>
      <c r="E479" s="6" t="s">
        <v>719</v>
      </c>
      <c r="F479" s="6" t="s">
        <v>2421</v>
      </c>
      <c r="G479" s="6" t="s">
        <v>108</v>
      </c>
      <c r="H479" s="6" t="s">
        <v>1850</v>
      </c>
      <c r="I479" s="6" t="s">
        <v>2018</v>
      </c>
      <c r="J479" s="3" t="s">
        <v>38</v>
      </c>
      <c r="K479" s="3" t="s">
        <v>204</v>
      </c>
      <c r="L479" s="3" t="s">
        <v>26</v>
      </c>
      <c r="M479" s="6" t="s">
        <v>516</v>
      </c>
      <c r="N479" s="6" t="s">
        <v>1605</v>
      </c>
      <c r="O479" s="6" t="s">
        <v>2422</v>
      </c>
      <c r="P479" s="3" t="s">
        <v>30</v>
      </c>
    </row>
    <row r="480" customFormat="false" ht="13.45" hidden="false" customHeight="false" outlineLevel="0" collapsed="false">
      <c r="A480" s="3" t="s">
        <v>2423</v>
      </c>
      <c r="B480" s="4"/>
      <c r="C480" s="4"/>
      <c r="D480" s="5" t="s">
        <v>2424</v>
      </c>
      <c r="E480" s="6" t="s">
        <v>540</v>
      </c>
      <c r="F480" s="6" t="s">
        <v>2425</v>
      </c>
      <c r="G480" s="6" t="s">
        <v>1164</v>
      </c>
      <c r="H480" s="6" t="s">
        <v>886</v>
      </c>
      <c r="I480" s="6" t="s">
        <v>894</v>
      </c>
      <c r="J480" s="3" t="s">
        <v>25</v>
      </c>
      <c r="K480" s="3" t="s">
        <v>26</v>
      </c>
      <c r="L480" s="3" t="s">
        <v>26</v>
      </c>
      <c r="M480" s="6" t="s">
        <v>175</v>
      </c>
      <c r="N480" s="6" t="s">
        <v>2426</v>
      </c>
      <c r="O480" s="3" t="s">
        <v>42</v>
      </c>
      <c r="P480" s="3" t="s">
        <v>43</v>
      </c>
    </row>
    <row r="481" customFormat="false" ht="13.45" hidden="false" customHeight="false" outlineLevel="0" collapsed="false">
      <c r="A481" s="3" t="s">
        <v>2427</v>
      </c>
      <c r="B481" s="4"/>
      <c r="C481" s="3" t="s">
        <v>18</v>
      </c>
      <c r="D481" s="5" t="s">
        <v>2428</v>
      </c>
      <c r="E481" s="6" t="s">
        <v>540</v>
      </c>
      <c r="F481" s="6" t="s">
        <v>2429</v>
      </c>
      <c r="G481" s="6" t="s">
        <v>336</v>
      </c>
      <c r="H481" s="6" t="s">
        <v>1770</v>
      </c>
      <c r="I481" s="6" t="s">
        <v>2430</v>
      </c>
      <c r="J481" s="3" t="s">
        <v>25</v>
      </c>
      <c r="K481" s="3" t="s">
        <v>2431</v>
      </c>
      <c r="L481" s="3" t="s">
        <v>2432</v>
      </c>
      <c r="M481" s="6" t="s">
        <v>175</v>
      </c>
      <c r="N481" s="6" t="s">
        <v>2433</v>
      </c>
      <c r="O481" s="6" t="s">
        <v>2434</v>
      </c>
      <c r="P481" s="3" t="s">
        <v>75</v>
      </c>
    </row>
    <row r="482" customFormat="false" ht="13.45" hidden="false" customHeight="false" outlineLevel="0" collapsed="false">
      <c r="A482" s="3" t="s">
        <v>2435</v>
      </c>
      <c r="B482" s="4"/>
      <c r="C482" s="3" t="s">
        <v>18</v>
      </c>
      <c r="D482" s="5" t="s">
        <v>2436</v>
      </c>
      <c r="E482" s="6" t="s">
        <v>125</v>
      </c>
      <c r="F482" s="6" t="s">
        <v>2025</v>
      </c>
      <c r="G482" s="6" t="s">
        <v>40</v>
      </c>
      <c r="H482" s="6" t="s">
        <v>2437</v>
      </c>
      <c r="I482" s="6" t="s">
        <v>2438</v>
      </c>
      <c r="J482" s="3" t="s">
        <v>38</v>
      </c>
      <c r="K482" s="3" t="s">
        <v>26</v>
      </c>
      <c r="L482" s="3" t="s">
        <v>197</v>
      </c>
      <c r="M482" s="6" t="s">
        <v>130</v>
      </c>
      <c r="N482" s="6" t="s">
        <v>2439</v>
      </c>
      <c r="O482" s="3" t="s">
        <v>42</v>
      </c>
      <c r="P482" s="3" t="s">
        <v>30</v>
      </c>
    </row>
    <row r="483" customFormat="false" ht="13.45" hidden="false" customHeight="false" outlineLevel="0" collapsed="false">
      <c r="A483" s="3" t="s">
        <v>2440</v>
      </c>
      <c r="B483" s="4"/>
      <c r="C483" s="4"/>
      <c r="D483" s="5" t="s">
        <v>2441</v>
      </c>
      <c r="E483" s="6" t="s">
        <v>468</v>
      </c>
      <c r="F483" s="3" t="s">
        <v>941</v>
      </c>
      <c r="G483" s="3" t="s">
        <v>941</v>
      </c>
      <c r="H483" s="3" t="s">
        <v>941</v>
      </c>
      <c r="I483" s="3" t="s">
        <v>941</v>
      </c>
      <c r="J483" s="3" t="s">
        <v>25</v>
      </c>
      <c r="K483" s="3" t="s">
        <v>2431</v>
      </c>
      <c r="L483" s="3" t="s">
        <v>595</v>
      </c>
      <c r="M483" s="6" t="s">
        <v>469</v>
      </c>
      <c r="N483" s="6" t="s">
        <v>2439</v>
      </c>
      <c r="O483" s="3" t="s">
        <v>42</v>
      </c>
      <c r="P483" s="3" t="s">
        <v>123</v>
      </c>
    </row>
    <row r="484" customFormat="false" ht="13.45" hidden="false" customHeight="false" outlineLevel="0" collapsed="false">
      <c r="A484" s="3" t="s">
        <v>2442</v>
      </c>
      <c r="B484" s="3" t="s">
        <v>45</v>
      </c>
      <c r="C484" s="4"/>
      <c r="D484" s="5" t="s">
        <v>2443</v>
      </c>
      <c r="E484" s="6" t="s">
        <v>116</v>
      </c>
      <c r="F484" s="6" t="s">
        <v>1526</v>
      </c>
      <c r="G484" s="6" t="s">
        <v>90</v>
      </c>
      <c r="H484" s="6" t="s">
        <v>2444</v>
      </c>
      <c r="I484" s="6" t="s">
        <v>2445</v>
      </c>
      <c r="J484" s="3" t="s">
        <v>25</v>
      </c>
      <c r="K484" s="3" t="s">
        <v>26</v>
      </c>
      <c r="L484" s="3" t="s">
        <v>26</v>
      </c>
      <c r="M484" s="6" t="s">
        <v>121</v>
      </c>
      <c r="N484" s="6" t="s">
        <v>189</v>
      </c>
      <c r="O484" s="3" t="s">
        <v>42</v>
      </c>
      <c r="P484" s="3" t="s">
        <v>162</v>
      </c>
    </row>
    <row r="485" customFormat="false" ht="13.45" hidden="false" customHeight="false" outlineLevel="0" collapsed="false">
      <c r="A485" s="3" t="s">
        <v>2442</v>
      </c>
      <c r="B485" s="3" t="s">
        <v>45</v>
      </c>
      <c r="C485" s="4"/>
      <c r="D485" s="5" t="s">
        <v>2446</v>
      </c>
      <c r="E485" s="6" t="s">
        <v>155</v>
      </c>
      <c r="F485" s="6" t="s">
        <v>2447</v>
      </c>
      <c r="G485" s="6" t="s">
        <v>148</v>
      </c>
      <c r="H485" s="6" t="s">
        <v>1932</v>
      </c>
      <c r="I485" s="6" t="s">
        <v>2448</v>
      </c>
      <c r="J485" s="3" t="s">
        <v>25</v>
      </c>
      <c r="K485" s="3" t="s">
        <v>26</v>
      </c>
      <c r="L485" s="3" t="s">
        <v>26</v>
      </c>
      <c r="M485" s="6" t="s">
        <v>160</v>
      </c>
      <c r="N485" s="6" t="s">
        <v>2449</v>
      </c>
      <c r="O485" s="3" t="s">
        <v>42</v>
      </c>
      <c r="P485" s="3" t="s">
        <v>162</v>
      </c>
    </row>
    <row r="486" customFormat="false" ht="13.45" hidden="false" customHeight="false" outlineLevel="0" collapsed="false">
      <c r="A486" s="3" t="s">
        <v>2442</v>
      </c>
      <c r="B486" s="3" t="s">
        <v>45</v>
      </c>
      <c r="C486" s="4"/>
      <c r="D486" s="5" t="s">
        <v>2450</v>
      </c>
      <c r="E486" s="6" t="s">
        <v>56</v>
      </c>
      <c r="F486" s="6" t="s">
        <v>1163</v>
      </c>
      <c r="G486" s="6" t="s">
        <v>185</v>
      </c>
      <c r="H486" s="6" t="s">
        <v>2181</v>
      </c>
      <c r="I486" s="6" t="s">
        <v>2451</v>
      </c>
      <c r="J486" s="3" t="s">
        <v>25</v>
      </c>
      <c r="K486" s="3" t="s">
        <v>26</v>
      </c>
      <c r="L486" s="3" t="s">
        <v>26</v>
      </c>
      <c r="M486" s="6" t="s">
        <v>61</v>
      </c>
      <c r="N486" s="6" t="s">
        <v>239</v>
      </c>
      <c r="O486" s="3" t="s">
        <v>42</v>
      </c>
      <c r="P486" s="3" t="s">
        <v>162</v>
      </c>
    </row>
    <row r="487" customFormat="false" ht="13.45" hidden="false" customHeight="false" outlineLevel="0" collapsed="false">
      <c r="A487" s="3" t="s">
        <v>2442</v>
      </c>
      <c r="B487" s="4"/>
      <c r="C487" s="4"/>
      <c r="D487" s="5" t="s">
        <v>2452</v>
      </c>
      <c r="E487" s="6" t="s">
        <v>178</v>
      </c>
      <c r="F487" s="6" t="s">
        <v>2453</v>
      </c>
      <c r="G487" s="6" t="s">
        <v>978</v>
      </c>
      <c r="H487" s="6" t="s">
        <v>2454</v>
      </c>
      <c r="I487" s="6" t="s">
        <v>2455</v>
      </c>
      <c r="J487" s="3" t="s">
        <v>25</v>
      </c>
      <c r="K487" s="3" t="s">
        <v>26</v>
      </c>
      <c r="L487" s="3" t="s">
        <v>26</v>
      </c>
      <c r="M487" s="6" t="s">
        <v>531</v>
      </c>
      <c r="N487" s="6" t="s">
        <v>2007</v>
      </c>
      <c r="O487" s="3" t="s">
        <v>42</v>
      </c>
      <c r="P487" s="3" t="s">
        <v>162</v>
      </c>
    </row>
    <row r="488" customFormat="false" ht="13.45" hidden="false" customHeight="false" outlineLevel="0" collapsed="false">
      <c r="A488" s="3" t="s">
        <v>2442</v>
      </c>
      <c r="B488" s="4"/>
      <c r="C488" s="3" t="s">
        <v>18</v>
      </c>
      <c r="D488" s="5" t="s">
        <v>2456</v>
      </c>
      <c r="E488" s="6" t="s">
        <v>2457</v>
      </c>
      <c r="F488" s="6" t="s">
        <v>2458</v>
      </c>
      <c r="G488" s="6" t="s">
        <v>1555</v>
      </c>
      <c r="H488" s="6" t="s">
        <v>2459</v>
      </c>
      <c r="I488" s="6" t="s">
        <v>2460</v>
      </c>
      <c r="J488" s="3" t="s">
        <v>25</v>
      </c>
      <c r="K488" s="3" t="s">
        <v>26</v>
      </c>
      <c r="L488" s="3" t="s">
        <v>26</v>
      </c>
      <c r="M488" s="6" t="s">
        <v>2461</v>
      </c>
      <c r="N488" s="6" t="s">
        <v>2462</v>
      </c>
      <c r="O488" s="6" t="s">
        <v>2463</v>
      </c>
      <c r="P488" s="3" t="s">
        <v>207</v>
      </c>
    </row>
    <row r="489" customFormat="false" ht="13.45" hidden="false" customHeight="false" outlineLevel="0" collapsed="false">
      <c r="A489" s="3" t="s">
        <v>2464</v>
      </c>
      <c r="B489" s="4"/>
      <c r="C489" s="3" t="s">
        <v>18</v>
      </c>
      <c r="D489" s="5" t="s">
        <v>2465</v>
      </c>
      <c r="E489" s="6" t="s">
        <v>1005</v>
      </c>
      <c r="F489" s="3" t="s">
        <v>203</v>
      </c>
      <c r="G489" s="3" t="s">
        <v>203</v>
      </c>
      <c r="H489" s="3" t="s">
        <v>203</v>
      </c>
      <c r="I489" s="3" t="s">
        <v>203</v>
      </c>
      <c r="J489" s="3" t="s">
        <v>25</v>
      </c>
      <c r="K489" s="3" t="s">
        <v>26</v>
      </c>
      <c r="L489" s="3" t="s">
        <v>26</v>
      </c>
      <c r="M489" s="6" t="s">
        <v>1009</v>
      </c>
      <c r="N489" s="6" t="s">
        <v>2466</v>
      </c>
      <c r="O489" s="6" t="s">
        <v>2467</v>
      </c>
      <c r="P489" s="3" t="s">
        <v>271</v>
      </c>
    </row>
    <row r="490" customFormat="false" ht="13.45" hidden="false" customHeight="false" outlineLevel="0" collapsed="false">
      <c r="A490" s="3" t="s">
        <v>2464</v>
      </c>
      <c r="B490" s="4"/>
      <c r="C490" s="3" t="s">
        <v>18</v>
      </c>
      <c r="D490" s="5" t="s">
        <v>2468</v>
      </c>
      <c r="E490" s="6" t="s">
        <v>719</v>
      </c>
      <c r="F490" s="6" t="s">
        <v>2469</v>
      </c>
      <c r="G490" s="6" t="s">
        <v>148</v>
      </c>
      <c r="H490" s="6" t="s">
        <v>36</v>
      </c>
      <c r="I490" s="6" t="s">
        <v>2470</v>
      </c>
      <c r="J490" s="3" t="s">
        <v>25</v>
      </c>
      <c r="K490" s="3" t="s">
        <v>26</v>
      </c>
      <c r="L490" s="3" t="s">
        <v>26</v>
      </c>
      <c r="M490" s="6" t="s">
        <v>516</v>
      </c>
      <c r="N490" s="6" t="s">
        <v>2471</v>
      </c>
      <c r="O490" s="6" t="s">
        <v>2051</v>
      </c>
      <c r="P490" s="3" t="s">
        <v>271</v>
      </c>
    </row>
    <row r="491" customFormat="false" ht="13.45" hidden="false" customHeight="false" outlineLevel="0" collapsed="false">
      <c r="A491" s="3" t="s">
        <v>2464</v>
      </c>
      <c r="B491" s="4"/>
      <c r="C491" s="3" t="s">
        <v>18</v>
      </c>
      <c r="D491" s="5" t="s">
        <v>2472</v>
      </c>
      <c r="E491" s="6" t="s">
        <v>116</v>
      </c>
      <c r="F491" s="6" t="s">
        <v>2300</v>
      </c>
      <c r="G491" s="6" t="s">
        <v>148</v>
      </c>
      <c r="H491" s="6" t="s">
        <v>2473</v>
      </c>
      <c r="I491" s="6" t="s">
        <v>1793</v>
      </c>
      <c r="J491" s="3" t="s">
        <v>25</v>
      </c>
      <c r="K491" s="3" t="s">
        <v>26</v>
      </c>
      <c r="L491" s="3" t="s">
        <v>26</v>
      </c>
      <c r="M491" s="6" t="s">
        <v>121</v>
      </c>
      <c r="N491" s="6" t="s">
        <v>332</v>
      </c>
      <c r="O491" s="6" t="s">
        <v>1624</v>
      </c>
      <c r="P491" s="3" t="s">
        <v>329</v>
      </c>
    </row>
    <row r="492" customFormat="false" ht="13.45" hidden="false" customHeight="false" outlineLevel="0" collapsed="false">
      <c r="A492" s="3" t="s">
        <v>2464</v>
      </c>
      <c r="B492" s="4"/>
      <c r="C492" s="3" t="s">
        <v>18</v>
      </c>
      <c r="D492" s="5" t="s">
        <v>2474</v>
      </c>
      <c r="E492" s="6" t="s">
        <v>1145</v>
      </c>
      <c r="F492" s="6" t="s">
        <v>2400</v>
      </c>
      <c r="G492" s="6" t="s">
        <v>141</v>
      </c>
      <c r="H492" s="6" t="s">
        <v>491</v>
      </c>
      <c r="I492" s="6" t="s">
        <v>1537</v>
      </c>
      <c r="J492" s="3" t="s">
        <v>25</v>
      </c>
      <c r="K492" s="3" t="s">
        <v>26</v>
      </c>
      <c r="L492" s="3" t="s">
        <v>26</v>
      </c>
      <c r="M492" s="6" t="s">
        <v>566</v>
      </c>
      <c r="N492" s="6" t="s">
        <v>2475</v>
      </c>
      <c r="O492" s="6" t="s">
        <v>2476</v>
      </c>
      <c r="P492" s="3" t="s">
        <v>329</v>
      </c>
    </row>
    <row r="493" customFormat="false" ht="13.45" hidden="false" customHeight="false" outlineLevel="0" collapsed="false">
      <c r="A493" s="3" t="s">
        <v>2464</v>
      </c>
      <c r="B493" s="4"/>
      <c r="C493" s="3" t="s">
        <v>18</v>
      </c>
      <c r="D493" s="5" t="s">
        <v>2477</v>
      </c>
      <c r="E493" s="6" t="s">
        <v>47</v>
      </c>
      <c r="F493" s="6" t="s">
        <v>983</v>
      </c>
      <c r="G493" s="6" t="s">
        <v>634</v>
      </c>
      <c r="H493" s="6" t="s">
        <v>2478</v>
      </c>
      <c r="I493" s="6" t="s">
        <v>2479</v>
      </c>
      <c r="J493" s="3" t="s">
        <v>25</v>
      </c>
      <c r="K493" s="3" t="s">
        <v>26</v>
      </c>
      <c r="L493" s="3" t="s">
        <v>26</v>
      </c>
      <c r="M493" s="6" t="s">
        <v>52</v>
      </c>
      <c r="N493" s="6" t="s">
        <v>2449</v>
      </c>
      <c r="O493" s="6" t="s">
        <v>2418</v>
      </c>
      <c r="P493" s="3" t="s">
        <v>162</v>
      </c>
    </row>
    <row r="494" customFormat="false" ht="25" hidden="false" customHeight="false" outlineLevel="0" collapsed="false">
      <c r="A494" s="3" t="s">
        <v>2480</v>
      </c>
      <c r="B494" s="4"/>
      <c r="C494" s="4"/>
      <c r="D494" s="3" t="s">
        <v>2481</v>
      </c>
      <c r="E494" s="6" t="s">
        <v>719</v>
      </c>
      <c r="F494" s="6" t="s">
        <v>2482</v>
      </c>
      <c r="G494" s="6" t="s">
        <v>49</v>
      </c>
      <c r="H494" s="6" t="s">
        <v>2483</v>
      </c>
      <c r="I494" s="6" t="s">
        <v>2484</v>
      </c>
      <c r="J494" s="3" t="s">
        <v>25</v>
      </c>
      <c r="K494" s="3" t="s">
        <v>26</v>
      </c>
      <c r="L494" s="3" t="s">
        <v>26</v>
      </c>
      <c r="M494" s="6" t="s">
        <v>516</v>
      </c>
      <c r="N494" s="6" t="s">
        <v>610</v>
      </c>
      <c r="O494" s="3" t="s">
        <v>42</v>
      </c>
      <c r="P494" s="3" t="s">
        <v>43</v>
      </c>
    </row>
    <row r="495" customFormat="false" ht="13.45" hidden="false" customHeight="false" outlineLevel="0" collapsed="false">
      <c r="A495" s="3" t="s">
        <v>2485</v>
      </c>
      <c r="B495" s="4"/>
      <c r="C495" s="4"/>
      <c r="D495" s="5" t="s">
        <v>2486</v>
      </c>
      <c r="E495" s="6" t="s">
        <v>1145</v>
      </c>
      <c r="F495" s="6" t="s">
        <v>2487</v>
      </c>
      <c r="G495" s="6" t="s">
        <v>1084</v>
      </c>
      <c r="H495" s="6" t="s">
        <v>2381</v>
      </c>
      <c r="I495" s="6" t="s">
        <v>2488</v>
      </c>
      <c r="J495" s="3" t="s">
        <v>25</v>
      </c>
      <c r="K495" s="3" t="s">
        <v>26</v>
      </c>
      <c r="L495" s="3" t="s">
        <v>26</v>
      </c>
      <c r="M495" s="6" t="s">
        <v>566</v>
      </c>
      <c r="N495" s="6" t="s">
        <v>2489</v>
      </c>
      <c r="O495" s="3" t="s">
        <v>42</v>
      </c>
      <c r="P495" s="3" t="s">
        <v>1236</v>
      </c>
    </row>
    <row r="496" customFormat="false" ht="13.45" hidden="false" customHeight="false" outlineLevel="0" collapsed="false">
      <c r="A496" s="3" t="s">
        <v>2490</v>
      </c>
      <c r="B496" s="4"/>
      <c r="C496" s="3" t="s">
        <v>18</v>
      </c>
      <c r="D496" s="5" t="s">
        <v>2491</v>
      </c>
      <c r="E496" s="6" t="s">
        <v>2238</v>
      </c>
      <c r="F496" s="6" t="s">
        <v>2492</v>
      </c>
      <c r="G496" s="6" t="s">
        <v>457</v>
      </c>
      <c r="H496" s="6" t="s">
        <v>231</v>
      </c>
      <c r="I496" s="6" t="s">
        <v>671</v>
      </c>
      <c r="J496" s="3" t="s">
        <v>38</v>
      </c>
      <c r="K496" s="3" t="s">
        <v>70</v>
      </c>
      <c r="L496" s="3" t="s">
        <v>233</v>
      </c>
      <c r="M496" s="6" t="s">
        <v>358</v>
      </c>
      <c r="N496" s="6" t="s">
        <v>1491</v>
      </c>
      <c r="O496" s="6" t="s">
        <v>1249</v>
      </c>
      <c r="P496" s="3" t="s">
        <v>329</v>
      </c>
    </row>
    <row r="497" customFormat="false" ht="13.45" hidden="false" customHeight="false" outlineLevel="0" collapsed="false">
      <c r="A497" s="3" t="s">
        <v>2493</v>
      </c>
      <c r="B497" s="3" t="s">
        <v>45</v>
      </c>
      <c r="C497" s="4"/>
      <c r="D497" s="5" t="s">
        <v>2494</v>
      </c>
      <c r="E497" s="6" t="s">
        <v>2495</v>
      </c>
      <c r="F497" s="6" t="s">
        <v>2496</v>
      </c>
      <c r="G497" s="6" t="s">
        <v>1159</v>
      </c>
      <c r="H497" s="3" t="s">
        <v>167</v>
      </c>
      <c r="I497" s="3" t="s">
        <v>167</v>
      </c>
      <c r="J497" s="3" t="s">
        <v>25</v>
      </c>
      <c r="K497" s="3" t="s">
        <v>26</v>
      </c>
      <c r="L497" s="3" t="s">
        <v>26</v>
      </c>
      <c r="M497" s="3" t="s">
        <v>167</v>
      </c>
      <c r="N497" s="6" t="s">
        <v>161</v>
      </c>
      <c r="O497" s="3" t="s">
        <v>42</v>
      </c>
      <c r="P497" s="3" t="s">
        <v>162</v>
      </c>
    </row>
    <row r="498" customFormat="false" ht="13.45" hidden="false" customHeight="false" outlineLevel="0" collapsed="false">
      <c r="A498" s="3" t="s">
        <v>2493</v>
      </c>
      <c r="B498" s="3" t="s">
        <v>45</v>
      </c>
      <c r="C498" s="4"/>
      <c r="D498" s="5" t="s">
        <v>2497</v>
      </c>
      <c r="E498" s="6" t="s">
        <v>1189</v>
      </c>
      <c r="F498" s="6" t="s">
        <v>2153</v>
      </c>
      <c r="G498" s="6" t="s">
        <v>1084</v>
      </c>
      <c r="H498" s="3" t="s">
        <v>167</v>
      </c>
      <c r="I498" s="3" t="s">
        <v>167</v>
      </c>
      <c r="J498" s="3" t="s">
        <v>25</v>
      </c>
      <c r="K498" s="3" t="s">
        <v>26</v>
      </c>
      <c r="L498" s="3" t="s">
        <v>26</v>
      </c>
      <c r="M498" s="3" t="s">
        <v>167</v>
      </c>
      <c r="N498" s="6" t="s">
        <v>2498</v>
      </c>
      <c r="O498" s="3" t="s">
        <v>42</v>
      </c>
      <c r="P498" s="3" t="s">
        <v>162</v>
      </c>
    </row>
    <row r="499" customFormat="false" ht="13.45" hidden="false" customHeight="false" outlineLevel="0" collapsed="false">
      <c r="A499" s="3" t="s">
        <v>2499</v>
      </c>
      <c r="B499" s="3" t="s">
        <v>181</v>
      </c>
      <c r="C499" s="4"/>
      <c r="D499" s="5" t="s">
        <v>2500</v>
      </c>
      <c r="E499" s="6" t="s">
        <v>164</v>
      </c>
      <c r="F499" s="3" t="s">
        <v>203</v>
      </c>
      <c r="G499" s="3" t="s">
        <v>203</v>
      </c>
      <c r="H499" s="3" t="s">
        <v>203</v>
      </c>
      <c r="I499" s="3" t="s">
        <v>203</v>
      </c>
      <c r="J499" s="3" t="s">
        <v>203</v>
      </c>
      <c r="K499" s="3" t="s">
        <v>203</v>
      </c>
      <c r="L499" s="3" t="s">
        <v>203</v>
      </c>
      <c r="M499" s="3" t="s">
        <v>203</v>
      </c>
      <c r="N499" s="6" t="s">
        <v>212</v>
      </c>
      <c r="O499" s="3" t="s">
        <v>42</v>
      </c>
      <c r="P499" s="3" t="s">
        <v>75</v>
      </c>
    </row>
    <row r="500" customFormat="false" ht="13.45" hidden="false" customHeight="false" outlineLevel="0" collapsed="false">
      <c r="A500" s="3" t="s">
        <v>2501</v>
      </c>
      <c r="B500" s="4"/>
      <c r="C500" s="4"/>
      <c r="D500" s="5" t="s">
        <v>2502</v>
      </c>
      <c r="E500" s="6" t="s">
        <v>304</v>
      </c>
      <c r="F500" s="6" t="s">
        <v>720</v>
      </c>
      <c r="G500" s="6" t="s">
        <v>257</v>
      </c>
      <c r="H500" s="6" t="s">
        <v>1849</v>
      </c>
      <c r="I500" s="6" t="s">
        <v>2503</v>
      </c>
      <c r="J500" s="3" t="s">
        <v>38</v>
      </c>
      <c r="K500" s="3" t="s">
        <v>204</v>
      </c>
      <c r="L500" s="3" t="s">
        <v>71</v>
      </c>
      <c r="M500" s="6" t="s">
        <v>889</v>
      </c>
      <c r="N500" s="6" t="s">
        <v>2504</v>
      </c>
      <c r="O500" s="3" t="s">
        <v>42</v>
      </c>
      <c r="P500" s="3" t="s">
        <v>207</v>
      </c>
    </row>
    <row r="501" customFormat="false" ht="13.45" hidden="false" customHeight="false" outlineLevel="0" collapsed="false">
      <c r="A501" s="3" t="s">
        <v>2505</v>
      </c>
      <c r="B501" s="3" t="s">
        <v>45</v>
      </c>
      <c r="C501" s="4"/>
      <c r="D501" s="5" t="s">
        <v>2506</v>
      </c>
      <c r="E501" s="6" t="s">
        <v>1189</v>
      </c>
      <c r="F501" s="3" t="s">
        <v>203</v>
      </c>
      <c r="G501" s="3" t="s">
        <v>203</v>
      </c>
      <c r="H501" s="3" t="s">
        <v>203</v>
      </c>
      <c r="I501" s="3" t="s">
        <v>203</v>
      </c>
      <c r="J501" s="3" t="s">
        <v>25</v>
      </c>
      <c r="K501" s="3" t="s">
        <v>2507</v>
      </c>
      <c r="L501" s="3" t="s">
        <v>2508</v>
      </c>
      <c r="M501" s="3" t="s">
        <v>167</v>
      </c>
      <c r="N501" s="6" t="s">
        <v>1806</v>
      </c>
      <c r="O501" s="3" t="s">
        <v>42</v>
      </c>
      <c r="P501" s="3" t="s">
        <v>75</v>
      </c>
    </row>
    <row r="502" customFormat="false" ht="13.45" hidden="false" customHeight="false" outlineLevel="0" collapsed="false">
      <c r="A502" s="3" t="s">
        <v>2505</v>
      </c>
      <c r="B502" s="3" t="s">
        <v>45</v>
      </c>
      <c r="C502" s="4"/>
      <c r="D502" s="5" t="s">
        <v>2509</v>
      </c>
      <c r="E502" s="6" t="s">
        <v>1145</v>
      </c>
      <c r="F502" s="3" t="s">
        <v>203</v>
      </c>
      <c r="G502" s="3" t="s">
        <v>203</v>
      </c>
      <c r="H502" s="3" t="s">
        <v>203</v>
      </c>
      <c r="I502" s="3" t="s">
        <v>203</v>
      </c>
      <c r="J502" s="3" t="s">
        <v>25</v>
      </c>
      <c r="K502" s="3" t="s">
        <v>2507</v>
      </c>
      <c r="L502" s="3" t="s">
        <v>2508</v>
      </c>
      <c r="M502" s="3" t="s">
        <v>167</v>
      </c>
      <c r="N502" s="6" t="s">
        <v>2510</v>
      </c>
      <c r="O502" s="3" t="s">
        <v>42</v>
      </c>
      <c r="P502" s="3" t="s">
        <v>75</v>
      </c>
    </row>
    <row r="503" customFormat="false" ht="13.45" hidden="false" customHeight="false" outlineLevel="0" collapsed="false">
      <c r="A503" s="3" t="s">
        <v>2505</v>
      </c>
      <c r="B503" s="3" t="s">
        <v>45</v>
      </c>
      <c r="C503" s="4"/>
      <c r="D503" s="5" t="s">
        <v>2511</v>
      </c>
      <c r="E503" s="6" t="s">
        <v>443</v>
      </c>
      <c r="F503" s="3" t="s">
        <v>203</v>
      </c>
      <c r="G503" s="3" t="s">
        <v>203</v>
      </c>
      <c r="H503" s="3" t="s">
        <v>203</v>
      </c>
      <c r="I503" s="3" t="s">
        <v>203</v>
      </c>
      <c r="J503" s="3" t="s">
        <v>25</v>
      </c>
      <c r="K503" s="3" t="s">
        <v>2507</v>
      </c>
      <c r="L503" s="3" t="s">
        <v>2508</v>
      </c>
      <c r="M503" s="3" t="s">
        <v>167</v>
      </c>
      <c r="N503" s="6" t="s">
        <v>2309</v>
      </c>
      <c r="O503" s="3" t="s">
        <v>42</v>
      </c>
      <c r="P503" s="3" t="s">
        <v>75</v>
      </c>
    </row>
    <row r="504" customFormat="false" ht="13.45" hidden="false" customHeight="false" outlineLevel="0" collapsed="false">
      <c r="A504" s="3" t="s">
        <v>2512</v>
      </c>
      <c r="B504" s="3" t="s">
        <v>45</v>
      </c>
      <c r="C504" s="3" t="s">
        <v>18</v>
      </c>
      <c r="D504" s="5" t="s">
        <v>2513</v>
      </c>
      <c r="E504" s="6" t="s">
        <v>443</v>
      </c>
      <c r="F504" s="3" t="s">
        <v>203</v>
      </c>
      <c r="G504" s="3" t="s">
        <v>203</v>
      </c>
      <c r="H504" s="3" t="s">
        <v>203</v>
      </c>
      <c r="I504" s="3" t="s">
        <v>203</v>
      </c>
      <c r="J504" s="3" t="s">
        <v>25</v>
      </c>
      <c r="K504" s="3" t="s">
        <v>1002</v>
      </c>
      <c r="L504" s="3" t="s">
        <v>2508</v>
      </c>
      <c r="M504" s="3" t="s">
        <v>167</v>
      </c>
      <c r="N504" s="6" t="s">
        <v>2514</v>
      </c>
      <c r="O504" s="6" t="s">
        <v>2515</v>
      </c>
      <c r="P504" s="3" t="s">
        <v>162</v>
      </c>
    </row>
    <row r="505" customFormat="false" ht="13.45" hidden="false" customHeight="false" outlineLevel="0" collapsed="false">
      <c r="A505" s="3" t="s">
        <v>2516</v>
      </c>
      <c r="B505" s="4"/>
      <c r="C505" s="4"/>
      <c r="D505" s="5" t="s">
        <v>2517</v>
      </c>
      <c r="E505" s="6" t="s">
        <v>2518</v>
      </c>
      <c r="F505" s="6" t="s">
        <v>554</v>
      </c>
      <c r="G505" s="6" t="s">
        <v>736</v>
      </c>
      <c r="H505" s="6" t="s">
        <v>1928</v>
      </c>
      <c r="I505" s="6" t="s">
        <v>1072</v>
      </c>
      <c r="J505" s="3" t="s">
        <v>38</v>
      </c>
      <c r="K505" s="3" t="s">
        <v>70</v>
      </c>
      <c r="L505" s="3" t="s">
        <v>26</v>
      </c>
      <c r="M505" s="6" t="s">
        <v>168</v>
      </c>
      <c r="N505" s="6" t="s">
        <v>943</v>
      </c>
      <c r="O505" s="3" t="s">
        <v>42</v>
      </c>
      <c r="P505" s="3" t="s">
        <v>75</v>
      </c>
    </row>
    <row r="506" customFormat="false" ht="13.45" hidden="false" customHeight="false" outlineLevel="0" collapsed="false">
      <c r="A506" s="3" t="s">
        <v>2516</v>
      </c>
      <c r="B506" s="4"/>
      <c r="C506" s="4"/>
      <c r="D506" s="5" t="s">
        <v>2519</v>
      </c>
      <c r="E506" s="6" t="s">
        <v>331</v>
      </c>
      <c r="F506" s="6" t="s">
        <v>2520</v>
      </c>
      <c r="G506" s="6" t="s">
        <v>2521</v>
      </c>
      <c r="H506" s="6" t="s">
        <v>1578</v>
      </c>
      <c r="I506" s="6" t="s">
        <v>2522</v>
      </c>
      <c r="J506" s="3" t="s">
        <v>38</v>
      </c>
      <c r="K506" s="3" t="s">
        <v>70</v>
      </c>
      <c r="L506" s="3" t="s">
        <v>26</v>
      </c>
      <c r="M506" s="6" t="s">
        <v>168</v>
      </c>
      <c r="N506" s="6" t="s">
        <v>2366</v>
      </c>
      <c r="O506" s="3" t="s">
        <v>42</v>
      </c>
      <c r="P506" s="3" t="s">
        <v>75</v>
      </c>
    </row>
    <row r="507" customFormat="false" ht="13.45" hidden="false" customHeight="false" outlineLevel="0" collapsed="false">
      <c r="A507" s="3" t="s">
        <v>2523</v>
      </c>
      <c r="B507" s="3" t="s">
        <v>45</v>
      </c>
      <c r="C507" s="4"/>
      <c r="D507" s="5" t="s">
        <v>2524</v>
      </c>
      <c r="E507" s="6" t="s">
        <v>178</v>
      </c>
      <c r="F507" s="6" t="s">
        <v>364</v>
      </c>
      <c r="G507" s="6" t="s">
        <v>148</v>
      </c>
      <c r="H507" s="6" t="s">
        <v>2525</v>
      </c>
      <c r="I507" s="6" t="s">
        <v>1427</v>
      </c>
      <c r="J507" s="3" t="s">
        <v>25</v>
      </c>
      <c r="K507" s="3" t="s">
        <v>26</v>
      </c>
      <c r="L507" s="3" t="s">
        <v>26</v>
      </c>
      <c r="M507" s="6" t="s">
        <v>531</v>
      </c>
      <c r="N507" s="6" t="s">
        <v>359</v>
      </c>
      <c r="O507" s="3" t="s">
        <v>42</v>
      </c>
      <c r="P507" s="3" t="s">
        <v>30</v>
      </c>
    </row>
    <row r="508" customFormat="false" ht="13.45" hidden="false" customHeight="false" outlineLevel="0" collapsed="false">
      <c r="A508" s="3" t="s">
        <v>2526</v>
      </c>
      <c r="B508" s="4"/>
      <c r="C508" s="3" t="s">
        <v>18</v>
      </c>
      <c r="D508" s="5" t="s">
        <v>2527</v>
      </c>
      <c r="E508" s="6" t="s">
        <v>178</v>
      </c>
      <c r="F508" s="6" t="s">
        <v>2528</v>
      </c>
      <c r="G508" s="6" t="s">
        <v>336</v>
      </c>
      <c r="H508" s="6" t="s">
        <v>2529</v>
      </c>
      <c r="I508" s="6" t="s">
        <v>2530</v>
      </c>
      <c r="J508" s="3" t="s">
        <v>38</v>
      </c>
      <c r="K508" s="3" t="s">
        <v>82</v>
      </c>
      <c r="L508" s="3" t="s">
        <v>197</v>
      </c>
      <c r="M508" s="6" t="s">
        <v>469</v>
      </c>
      <c r="N508" s="6" t="s">
        <v>2531</v>
      </c>
      <c r="O508" s="6" t="s">
        <v>2532</v>
      </c>
      <c r="P508" s="3" t="s">
        <v>329</v>
      </c>
    </row>
    <row r="509" customFormat="false" ht="13.45" hidden="false" customHeight="false" outlineLevel="0" collapsed="false">
      <c r="A509" s="3" t="s">
        <v>2533</v>
      </c>
      <c r="B509" s="4"/>
      <c r="C509" s="3" t="s">
        <v>18</v>
      </c>
      <c r="D509" s="5" t="s">
        <v>2534</v>
      </c>
      <c r="E509" s="6" t="s">
        <v>1727</v>
      </c>
      <c r="F509" s="6" t="s">
        <v>2535</v>
      </c>
      <c r="G509" s="6" t="s">
        <v>127</v>
      </c>
      <c r="H509" s="6" t="s">
        <v>800</v>
      </c>
      <c r="I509" s="6" t="s">
        <v>2536</v>
      </c>
      <c r="J509" s="3" t="s">
        <v>25</v>
      </c>
      <c r="K509" s="3" t="s">
        <v>26</v>
      </c>
      <c r="L509" s="3" t="s">
        <v>26</v>
      </c>
      <c r="M509" s="6" t="s">
        <v>629</v>
      </c>
      <c r="N509" s="6" t="s">
        <v>1549</v>
      </c>
      <c r="O509" s="6" t="s">
        <v>1094</v>
      </c>
      <c r="P509" s="3" t="s">
        <v>525</v>
      </c>
    </row>
    <row r="510" customFormat="false" ht="13.45" hidden="false" customHeight="false" outlineLevel="0" collapsed="false">
      <c r="A510" s="3" t="s">
        <v>2537</v>
      </c>
      <c r="B510" s="4"/>
      <c r="C510" s="4"/>
      <c r="D510" s="5" t="s">
        <v>2538</v>
      </c>
      <c r="E510" s="6" t="s">
        <v>171</v>
      </c>
      <c r="F510" s="6" t="s">
        <v>48</v>
      </c>
      <c r="G510" s="6" t="s">
        <v>141</v>
      </c>
      <c r="H510" s="6" t="s">
        <v>2539</v>
      </c>
      <c r="I510" s="6" t="s">
        <v>51</v>
      </c>
      <c r="J510" s="3" t="s">
        <v>25</v>
      </c>
      <c r="K510" s="3" t="s">
        <v>26</v>
      </c>
      <c r="L510" s="3" t="s">
        <v>26</v>
      </c>
      <c r="M510" s="6" t="s">
        <v>1897</v>
      </c>
      <c r="N510" s="6" t="s">
        <v>2540</v>
      </c>
      <c r="O510" s="6" t="s">
        <v>954</v>
      </c>
      <c r="P510" s="3" t="s">
        <v>1095</v>
      </c>
    </row>
    <row r="511" customFormat="false" ht="13.45" hidden="false" customHeight="false" outlineLevel="0" collapsed="false">
      <c r="A511" s="3" t="s">
        <v>2537</v>
      </c>
      <c r="B511" s="4"/>
      <c r="C511" s="4"/>
      <c r="D511" s="5" t="s">
        <v>2541</v>
      </c>
      <c r="E511" s="6" t="s">
        <v>33</v>
      </c>
      <c r="F511" s="6" t="s">
        <v>772</v>
      </c>
      <c r="G511" s="6" t="s">
        <v>166</v>
      </c>
      <c r="H511" s="6" t="s">
        <v>1854</v>
      </c>
      <c r="I511" s="6" t="s">
        <v>775</v>
      </c>
      <c r="J511" s="3" t="s">
        <v>25</v>
      </c>
      <c r="K511" s="3" t="s">
        <v>26</v>
      </c>
      <c r="L511" s="3" t="s">
        <v>26</v>
      </c>
      <c r="M511" s="6" t="s">
        <v>421</v>
      </c>
      <c r="N511" s="6" t="s">
        <v>1736</v>
      </c>
      <c r="O511" s="6" t="s">
        <v>688</v>
      </c>
      <c r="P511" s="3" t="s">
        <v>1095</v>
      </c>
    </row>
    <row r="512" customFormat="false" ht="13.45" hidden="false" customHeight="false" outlineLevel="0" collapsed="false">
      <c r="A512" s="3" t="s">
        <v>2537</v>
      </c>
      <c r="B512" s="4"/>
      <c r="C512" s="4"/>
      <c r="D512" s="5" t="s">
        <v>2542</v>
      </c>
      <c r="E512" s="6" t="s">
        <v>56</v>
      </c>
      <c r="F512" s="6" t="s">
        <v>2543</v>
      </c>
      <c r="G512" s="6" t="s">
        <v>634</v>
      </c>
      <c r="H512" s="6" t="s">
        <v>2181</v>
      </c>
      <c r="I512" s="6" t="s">
        <v>700</v>
      </c>
      <c r="J512" s="3" t="s">
        <v>25</v>
      </c>
      <c r="K512" s="3" t="s">
        <v>26</v>
      </c>
      <c r="L512" s="3" t="s">
        <v>26</v>
      </c>
      <c r="M512" s="6" t="s">
        <v>1164</v>
      </c>
      <c r="N512" s="6" t="s">
        <v>1562</v>
      </c>
      <c r="O512" s="6" t="s">
        <v>1563</v>
      </c>
      <c r="P512" s="3" t="s">
        <v>1095</v>
      </c>
    </row>
    <row r="513" customFormat="false" ht="13.45" hidden="false" customHeight="false" outlineLevel="0" collapsed="false">
      <c r="A513" s="3" t="s">
        <v>2544</v>
      </c>
      <c r="B513" s="4"/>
      <c r="C513" s="4"/>
      <c r="D513" s="5" t="s">
        <v>2545</v>
      </c>
      <c r="E513" s="6" t="s">
        <v>178</v>
      </c>
      <c r="F513" s="6" t="s">
        <v>2230</v>
      </c>
      <c r="G513" s="6" t="s">
        <v>935</v>
      </c>
      <c r="H513" s="6" t="s">
        <v>2546</v>
      </c>
      <c r="I513" s="6" t="s">
        <v>1412</v>
      </c>
      <c r="J513" s="3" t="s">
        <v>25</v>
      </c>
      <c r="K513" s="3" t="s">
        <v>1441</v>
      </c>
      <c r="L513" s="3" t="s">
        <v>595</v>
      </c>
      <c r="M513" s="6" t="s">
        <v>531</v>
      </c>
      <c r="N513" s="6" t="s">
        <v>2547</v>
      </c>
      <c r="O513" s="3" t="s">
        <v>42</v>
      </c>
      <c r="P513" s="3" t="s">
        <v>1043</v>
      </c>
    </row>
    <row r="514" customFormat="false" ht="13.45" hidden="false" customHeight="false" outlineLevel="0" collapsed="false">
      <c r="A514" s="3" t="s">
        <v>2548</v>
      </c>
      <c r="B514" s="4"/>
      <c r="C514" s="3" t="s">
        <v>18</v>
      </c>
      <c r="D514" s="5" t="s">
        <v>2549</v>
      </c>
      <c r="E514" s="6" t="s">
        <v>164</v>
      </c>
      <c r="F514" s="6" t="s">
        <v>89</v>
      </c>
      <c r="G514" s="6" t="s">
        <v>1555</v>
      </c>
      <c r="H514" s="6" t="s">
        <v>1622</v>
      </c>
      <c r="I514" s="6" t="s">
        <v>2550</v>
      </c>
      <c r="J514" s="3" t="s">
        <v>25</v>
      </c>
      <c r="K514" s="3" t="s">
        <v>26</v>
      </c>
      <c r="L514" s="3" t="s">
        <v>26</v>
      </c>
      <c r="M514" s="6" t="s">
        <v>168</v>
      </c>
      <c r="N514" s="6" t="s">
        <v>2551</v>
      </c>
      <c r="O514" s="6" t="s">
        <v>2552</v>
      </c>
      <c r="P514" s="3" t="s">
        <v>43</v>
      </c>
    </row>
    <row r="515" customFormat="false" ht="13.45" hidden="false" customHeight="false" outlineLevel="0" collapsed="false">
      <c r="A515" s="3" t="s">
        <v>2548</v>
      </c>
      <c r="B515" s="4"/>
      <c r="C515" s="4"/>
      <c r="D515" s="5" t="s">
        <v>2553</v>
      </c>
      <c r="E515" s="6" t="s">
        <v>116</v>
      </c>
      <c r="F515" s="6" t="s">
        <v>2554</v>
      </c>
      <c r="G515" s="6" t="s">
        <v>99</v>
      </c>
      <c r="H515" s="6" t="s">
        <v>861</v>
      </c>
      <c r="I515" s="6" t="s">
        <v>2555</v>
      </c>
      <c r="J515" s="3" t="s">
        <v>25</v>
      </c>
      <c r="K515" s="3" t="s">
        <v>26</v>
      </c>
      <c r="L515" s="3" t="s">
        <v>26</v>
      </c>
      <c r="M515" s="6" t="s">
        <v>1164</v>
      </c>
      <c r="N515" s="6" t="s">
        <v>2556</v>
      </c>
      <c r="O515" s="3" t="s">
        <v>42</v>
      </c>
      <c r="P515" s="3" t="s">
        <v>2557</v>
      </c>
    </row>
    <row r="516" customFormat="false" ht="13.45" hidden="false" customHeight="false" outlineLevel="0" collapsed="false">
      <c r="A516" s="3" t="s">
        <v>2548</v>
      </c>
      <c r="B516" s="4"/>
      <c r="C516" s="3" t="s">
        <v>18</v>
      </c>
      <c r="D516" s="5" t="s">
        <v>2558</v>
      </c>
      <c r="E516" s="6" t="s">
        <v>183</v>
      </c>
      <c r="F516" s="6" t="s">
        <v>1251</v>
      </c>
      <c r="G516" s="6" t="s">
        <v>148</v>
      </c>
      <c r="H516" s="6" t="s">
        <v>2559</v>
      </c>
      <c r="I516" s="6" t="s">
        <v>2560</v>
      </c>
      <c r="J516" s="3" t="s">
        <v>25</v>
      </c>
      <c r="K516" s="3" t="s">
        <v>26</v>
      </c>
      <c r="L516" s="3" t="s">
        <v>26</v>
      </c>
      <c r="M516" s="6" t="s">
        <v>188</v>
      </c>
      <c r="N516" s="6" t="s">
        <v>2172</v>
      </c>
      <c r="O516" s="6" t="s">
        <v>656</v>
      </c>
      <c r="P516" s="3" t="s">
        <v>43</v>
      </c>
    </row>
    <row r="517" customFormat="false" ht="13.45" hidden="false" customHeight="false" outlineLevel="0" collapsed="false">
      <c r="A517" s="3" t="s">
        <v>2548</v>
      </c>
      <c r="B517" s="4"/>
      <c r="C517" s="3" t="s">
        <v>18</v>
      </c>
      <c r="D517" s="5" t="s">
        <v>2561</v>
      </c>
      <c r="E517" s="6" t="s">
        <v>178</v>
      </c>
      <c r="F517" s="6" t="s">
        <v>89</v>
      </c>
      <c r="G517" s="6" t="s">
        <v>148</v>
      </c>
      <c r="H517" s="6" t="s">
        <v>2562</v>
      </c>
      <c r="I517" s="6" t="s">
        <v>2550</v>
      </c>
      <c r="J517" s="3" t="s">
        <v>25</v>
      </c>
      <c r="K517" s="3" t="s">
        <v>26</v>
      </c>
      <c r="L517" s="3" t="s">
        <v>26</v>
      </c>
      <c r="M517" s="6" t="s">
        <v>531</v>
      </c>
      <c r="N517" s="6" t="s">
        <v>742</v>
      </c>
      <c r="O517" s="6" t="s">
        <v>2563</v>
      </c>
      <c r="P517" s="3" t="s">
        <v>43</v>
      </c>
    </row>
    <row r="518" customFormat="false" ht="13.45" hidden="false" customHeight="false" outlineLevel="0" collapsed="false">
      <c r="A518" s="3" t="s">
        <v>2548</v>
      </c>
      <c r="B518" s="4"/>
      <c r="C518" s="3" t="s">
        <v>18</v>
      </c>
      <c r="D518" s="5" t="s">
        <v>2564</v>
      </c>
      <c r="E518" s="6" t="s">
        <v>405</v>
      </c>
      <c r="F518" s="6" t="s">
        <v>2205</v>
      </c>
      <c r="G518" s="6" t="s">
        <v>148</v>
      </c>
      <c r="H518" s="6" t="s">
        <v>1452</v>
      </c>
      <c r="I518" s="6" t="s">
        <v>2565</v>
      </c>
      <c r="J518" s="3" t="s">
        <v>25</v>
      </c>
      <c r="K518" s="3" t="s">
        <v>26</v>
      </c>
      <c r="L518" s="3" t="s">
        <v>26</v>
      </c>
      <c r="M518" s="6" t="s">
        <v>410</v>
      </c>
      <c r="N518" s="6" t="s">
        <v>1292</v>
      </c>
      <c r="O518" s="6" t="s">
        <v>2023</v>
      </c>
      <c r="P518" s="3" t="s">
        <v>43</v>
      </c>
    </row>
    <row r="519" customFormat="false" ht="13.45" hidden="false" customHeight="false" outlineLevel="0" collapsed="false">
      <c r="A519" s="3" t="s">
        <v>2566</v>
      </c>
      <c r="B519" s="4"/>
      <c r="C519" s="4"/>
      <c r="D519" s="5" t="s">
        <v>2567</v>
      </c>
      <c r="E519" s="6" t="s">
        <v>139</v>
      </c>
      <c r="F519" s="6" t="s">
        <v>102</v>
      </c>
      <c r="G519" s="6" t="s">
        <v>127</v>
      </c>
      <c r="H519" s="3" t="s">
        <v>1080</v>
      </c>
      <c r="I519" s="3" t="s">
        <v>1080</v>
      </c>
      <c r="J519" s="3" t="s">
        <v>25</v>
      </c>
      <c r="K519" s="3" t="s">
        <v>26</v>
      </c>
      <c r="L519" s="3" t="s">
        <v>26</v>
      </c>
      <c r="M519" s="6" t="s">
        <v>143</v>
      </c>
      <c r="N519" s="6" t="s">
        <v>2568</v>
      </c>
      <c r="O519" s="3" t="s">
        <v>42</v>
      </c>
      <c r="P519" s="3" t="s">
        <v>1812</v>
      </c>
    </row>
    <row r="520" customFormat="false" ht="13.45" hidden="false" customHeight="false" outlineLevel="0" collapsed="false">
      <c r="A520" s="3" t="s">
        <v>2569</v>
      </c>
      <c r="B520" s="4"/>
      <c r="C520" s="3" t="s">
        <v>1087</v>
      </c>
      <c r="D520" s="5" t="s">
        <v>2570</v>
      </c>
      <c r="E520" s="6" t="s">
        <v>540</v>
      </c>
      <c r="F520" s="6" t="s">
        <v>2571</v>
      </c>
      <c r="G520" s="6" t="s">
        <v>444</v>
      </c>
      <c r="H520" s="6" t="s">
        <v>1035</v>
      </c>
      <c r="I520" s="6" t="s">
        <v>2331</v>
      </c>
      <c r="J520" s="3" t="s">
        <v>25</v>
      </c>
      <c r="K520" s="3" t="s">
        <v>26</v>
      </c>
      <c r="L520" s="3" t="s">
        <v>26</v>
      </c>
      <c r="M520" s="6" t="s">
        <v>1897</v>
      </c>
      <c r="N520" s="6" t="s">
        <v>2572</v>
      </c>
      <c r="O520" s="6" t="s">
        <v>2573</v>
      </c>
      <c r="P520" s="3" t="s">
        <v>1095</v>
      </c>
    </row>
    <row r="521" customFormat="false" ht="13.45" hidden="false" customHeight="false" outlineLevel="0" collapsed="false">
      <c r="A521" s="3" t="s">
        <v>2569</v>
      </c>
      <c r="B521" s="4"/>
      <c r="C521" s="3" t="s">
        <v>1087</v>
      </c>
      <c r="D521" s="5" t="s">
        <v>2574</v>
      </c>
      <c r="E521" s="6" t="s">
        <v>363</v>
      </c>
      <c r="F521" s="6" t="s">
        <v>1182</v>
      </c>
      <c r="G521" s="6" t="s">
        <v>773</v>
      </c>
      <c r="H521" s="6" t="s">
        <v>2575</v>
      </c>
      <c r="I521" s="6" t="s">
        <v>1184</v>
      </c>
      <c r="J521" s="3" t="s">
        <v>25</v>
      </c>
      <c r="K521" s="3" t="s">
        <v>26</v>
      </c>
      <c r="L521" s="3" t="s">
        <v>26</v>
      </c>
      <c r="M521" s="6" t="s">
        <v>1897</v>
      </c>
      <c r="N521" s="6" t="s">
        <v>1724</v>
      </c>
      <c r="O521" s="6" t="s">
        <v>2576</v>
      </c>
      <c r="P521" s="3" t="s">
        <v>1095</v>
      </c>
    </row>
    <row r="522" customFormat="false" ht="13.45" hidden="false" customHeight="false" outlineLevel="0" collapsed="false">
      <c r="A522" s="3" t="s">
        <v>2569</v>
      </c>
      <c r="B522" s="4"/>
      <c r="C522" s="3" t="s">
        <v>1087</v>
      </c>
      <c r="D522" s="5" t="s">
        <v>2577</v>
      </c>
      <c r="E522" s="6" t="s">
        <v>106</v>
      </c>
      <c r="F522" s="3" t="s">
        <v>741</v>
      </c>
      <c r="G522" s="3" t="s">
        <v>741</v>
      </c>
      <c r="H522" s="3" t="s">
        <v>741</v>
      </c>
      <c r="I522" s="3" t="s">
        <v>741</v>
      </c>
      <c r="J522" s="3" t="s">
        <v>25</v>
      </c>
      <c r="K522" s="3" t="s">
        <v>26</v>
      </c>
      <c r="L522" s="3" t="s">
        <v>26</v>
      </c>
      <c r="M522" s="6" t="s">
        <v>681</v>
      </c>
      <c r="N522" s="6" t="s">
        <v>2578</v>
      </c>
      <c r="O522" s="6" t="s">
        <v>461</v>
      </c>
      <c r="P522" s="3" t="s">
        <v>1095</v>
      </c>
    </row>
    <row r="523" customFormat="false" ht="13.45" hidden="false" customHeight="false" outlineLevel="0" collapsed="false">
      <c r="A523" s="3" t="s">
        <v>2569</v>
      </c>
      <c r="B523" s="4"/>
      <c r="C523" s="3" t="s">
        <v>1087</v>
      </c>
      <c r="D523" s="5" t="s">
        <v>2579</v>
      </c>
      <c r="E523" s="6" t="s">
        <v>711</v>
      </c>
      <c r="F523" s="6" t="s">
        <v>1917</v>
      </c>
      <c r="G523" s="3" t="s">
        <v>941</v>
      </c>
      <c r="H523" s="6" t="s">
        <v>1132</v>
      </c>
      <c r="I523" s="6" t="s">
        <v>2580</v>
      </c>
      <c r="J523" s="3" t="s">
        <v>25</v>
      </c>
      <c r="K523" s="3" t="s">
        <v>26</v>
      </c>
      <c r="L523" s="3" t="s">
        <v>26</v>
      </c>
      <c r="M523" s="6" t="s">
        <v>557</v>
      </c>
      <c r="N523" s="6" t="s">
        <v>461</v>
      </c>
      <c r="O523" s="6" t="s">
        <v>656</v>
      </c>
      <c r="P523" s="3" t="s">
        <v>1095</v>
      </c>
    </row>
    <row r="524" customFormat="false" ht="13.45" hidden="false" customHeight="false" outlineLevel="0" collapsed="false">
      <c r="A524" s="3" t="s">
        <v>2569</v>
      </c>
      <c r="B524" s="4"/>
      <c r="C524" s="3" t="s">
        <v>18</v>
      </c>
      <c r="D524" s="5" t="s">
        <v>2581</v>
      </c>
      <c r="E524" s="6" t="s">
        <v>106</v>
      </c>
      <c r="F524" s="6" t="s">
        <v>850</v>
      </c>
      <c r="G524" s="6" t="s">
        <v>634</v>
      </c>
      <c r="H524" s="6" t="s">
        <v>2582</v>
      </c>
      <c r="I524" s="6" t="s">
        <v>2583</v>
      </c>
      <c r="J524" s="3" t="s">
        <v>25</v>
      </c>
      <c r="K524" s="3" t="s">
        <v>26</v>
      </c>
      <c r="L524" s="3" t="s">
        <v>26</v>
      </c>
      <c r="M524" s="6" t="s">
        <v>111</v>
      </c>
      <c r="N524" s="6" t="s">
        <v>2584</v>
      </c>
      <c r="O524" s="6" t="s">
        <v>2585</v>
      </c>
      <c r="P524" s="3" t="s">
        <v>43</v>
      </c>
    </row>
    <row r="525" customFormat="false" ht="13.45" hidden="false" customHeight="false" outlineLevel="0" collapsed="false">
      <c r="A525" s="3" t="s">
        <v>2569</v>
      </c>
      <c r="B525" s="4"/>
      <c r="C525" s="3" t="s">
        <v>18</v>
      </c>
      <c r="D525" s="5" t="s">
        <v>2586</v>
      </c>
      <c r="E525" s="6" t="s">
        <v>625</v>
      </c>
      <c r="F525" s="6" t="s">
        <v>2587</v>
      </c>
      <c r="G525" s="6" t="s">
        <v>257</v>
      </c>
      <c r="H525" s="6" t="s">
        <v>1844</v>
      </c>
      <c r="I525" s="6" t="s">
        <v>195</v>
      </c>
      <c r="J525" s="3" t="s">
        <v>25</v>
      </c>
      <c r="K525" s="3" t="s">
        <v>26</v>
      </c>
      <c r="L525" s="3" t="s">
        <v>26</v>
      </c>
      <c r="M525" s="6" t="s">
        <v>629</v>
      </c>
      <c r="N525" s="6" t="s">
        <v>2588</v>
      </c>
      <c r="O525" s="6" t="s">
        <v>2589</v>
      </c>
      <c r="P525" s="3" t="s">
        <v>43</v>
      </c>
    </row>
    <row r="526" customFormat="false" ht="13.45" hidden="false" customHeight="false" outlineLevel="0" collapsed="false">
      <c r="A526" s="3" t="s">
        <v>2569</v>
      </c>
      <c r="B526" s="4"/>
      <c r="C526" s="3" t="s">
        <v>18</v>
      </c>
      <c r="D526" s="5" t="s">
        <v>2590</v>
      </c>
      <c r="E526" s="6" t="s">
        <v>388</v>
      </c>
      <c r="F526" s="6" t="s">
        <v>2591</v>
      </c>
      <c r="G526" s="6" t="s">
        <v>185</v>
      </c>
      <c r="H526" s="6" t="s">
        <v>491</v>
      </c>
      <c r="I526" s="6" t="s">
        <v>2210</v>
      </c>
      <c r="J526" s="3" t="s">
        <v>25</v>
      </c>
      <c r="K526" s="3" t="s">
        <v>26</v>
      </c>
      <c r="L526" s="3" t="s">
        <v>26</v>
      </c>
      <c r="M526" s="6" t="s">
        <v>393</v>
      </c>
      <c r="N526" s="6" t="s">
        <v>2592</v>
      </c>
      <c r="O526" s="6" t="s">
        <v>2593</v>
      </c>
      <c r="P526" s="3" t="s">
        <v>43</v>
      </c>
    </row>
    <row r="527" customFormat="false" ht="13.45" hidden="false" customHeight="false" outlineLevel="0" collapsed="false">
      <c r="A527" s="3" t="s">
        <v>2594</v>
      </c>
      <c r="B527" s="4"/>
      <c r="C527" s="3" t="s">
        <v>18</v>
      </c>
      <c r="D527" s="5" t="s">
        <v>2595</v>
      </c>
      <c r="E527" s="6" t="s">
        <v>363</v>
      </c>
      <c r="F527" s="6" t="s">
        <v>2596</v>
      </c>
      <c r="G527" s="3" t="s">
        <v>67</v>
      </c>
      <c r="H527" s="6" t="s">
        <v>970</v>
      </c>
      <c r="I527" s="6" t="s">
        <v>2597</v>
      </c>
      <c r="J527" s="3" t="s">
        <v>25</v>
      </c>
      <c r="K527" s="3" t="s">
        <v>26</v>
      </c>
      <c r="L527" s="3" t="s">
        <v>26</v>
      </c>
      <c r="M527" s="6" t="s">
        <v>225</v>
      </c>
      <c r="N527" s="6" t="s">
        <v>2012</v>
      </c>
      <c r="O527" s="6" t="s">
        <v>954</v>
      </c>
      <c r="P527" s="3" t="s">
        <v>162</v>
      </c>
    </row>
    <row r="528" customFormat="false" ht="13.45" hidden="false" customHeight="false" outlineLevel="0" collapsed="false">
      <c r="A528" s="3" t="s">
        <v>2594</v>
      </c>
      <c r="B528" s="4"/>
      <c r="C528" s="3" t="s">
        <v>18</v>
      </c>
      <c r="D528" s="5" t="s">
        <v>2598</v>
      </c>
      <c r="E528" s="6" t="s">
        <v>719</v>
      </c>
      <c r="F528" s="6" t="s">
        <v>2599</v>
      </c>
      <c r="G528" s="3" t="s">
        <v>67</v>
      </c>
      <c r="H528" s="6" t="s">
        <v>288</v>
      </c>
      <c r="I528" s="6" t="s">
        <v>2600</v>
      </c>
      <c r="J528" s="3" t="s">
        <v>25</v>
      </c>
      <c r="K528" s="3" t="s">
        <v>26</v>
      </c>
      <c r="L528" s="3" t="s">
        <v>26</v>
      </c>
      <c r="M528" s="6" t="s">
        <v>516</v>
      </c>
      <c r="N528" s="6" t="s">
        <v>743</v>
      </c>
      <c r="O528" s="6" t="s">
        <v>2601</v>
      </c>
      <c r="P528" s="3" t="s">
        <v>162</v>
      </c>
    </row>
    <row r="529" customFormat="false" ht="13.45" hidden="false" customHeight="false" outlineLevel="0" collapsed="false">
      <c r="A529" s="3" t="s">
        <v>2602</v>
      </c>
      <c r="B529" s="4"/>
      <c r="C529" s="4"/>
      <c r="D529" s="5" t="s">
        <v>2603</v>
      </c>
      <c r="E529" s="6" t="s">
        <v>719</v>
      </c>
      <c r="F529" s="6" t="s">
        <v>2604</v>
      </c>
      <c r="G529" s="6" t="s">
        <v>516</v>
      </c>
      <c r="H529" s="6" t="s">
        <v>300</v>
      </c>
      <c r="I529" s="3" t="s">
        <v>67</v>
      </c>
      <c r="J529" s="3" t="s">
        <v>25</v>
      </c>
      <c r="K529" s="3" t="s">
        <v>2605</v>
      </c>
      <c r="L529" s="3" t="s">
        <v>26</v>
      </c>
      <c r="M529" s="6" t="s">
        <v>516</v>
      </c>
      <c r="N529" s="3" t="s">
        <v>2606</v>
      </c>
      <c r="O529" s="3" t="s">
        <v>42</v>
      </c>
      <c r="P529" s="3" t="s">
        <v>30</v>
      </c>
    </row>
    <row r="530" customFormat="false" ht="13.45" hidden="false" customHeight="false" outlineLevel="0" collapsed="false">
      <c r="A530" s="3" t="s">
        <v>2602</v>
      </c>
      <c r="B530" s="4"/>
      <c r="C530" s="4"/>
      <c r="D530" s="5" t="s">
        <v>2607</v>
      </c>
      <c r="E530" s="6" t="s">
        <v>2608</v>
      </c>
      <c r="F530" s="6" t="s">
        <v>2609</v>
      </c>
      <c r="G530" s="6" t="s">
        <v>1555</v>
      </c>
      <c r="H530" s="6" t="s">
        <v>655</v>
      </c>
      <c r="I530" s="6" t="s">
        <v>2610</v>
      </c>
      <c r="J530" s="3" t="s">
        <v>25</v>
      </c>
      <c r="K530" s="3" t="s">
        <v>2605</v>
      </c>
      <c r="L530" s="3" t="s">
        <v>26</v>
      </c>
      <c r="M530" s="6" t="s">
        <v>841</v>
      </c>
      <c r="N530" s="3" t="s">
        <v>270</v>
      </c>
      <c r="O530" s="3" t="s">
        <v>42</v>
      </c>
      <c r="P530" s="3" t="s">
        <v>30</v>
      </c>
    </row>
    <row r="531" customFormat="false" ht="13.45" hidden="false" customHeight="false" outlineLevel="0" collapsed="false">
      <c r="A531" s="3" t="s">
        <v>2602</v>
      </c>
      <c r="B531" s="4"/>
      <c r="C531" s="4"/>
      <c r="D531" s="5" t="s">
        <v>2611</v>
      </c>
      <c r="E531" s="6" t="s">
        <v>1054</v>
      </c>
      <c r="F531" s="6" t="s">
        <v>2612</v>
      </c>
      <c r="G531" s="6" t="s">
        <v>148</v>
      </c>
      <c r="H531" s="6" t="s">
        <v>2387</v>
      </c>
      <c r="I531" s="6" t="s">
        <v>2613</v>
      </c>
      <c r="J531" s="3" t="s">
        <v>25</v>
      </c>
      <c r="K531" s="3" t="s">
        <v>2605</v>
      </c>
      <c r="L531" s="3" t="s">
        <v>26</v>
      </c>
      <c r="M531" s="6" t="s">
        <v>93</v>
      </c>
      <c r="N531" s="3" t="s">
        <v>270</v>
      </c>
      <c r="O531" s="3" t="s">
        <v>42</v>
      </c>
      <c r="P531" s="3" t="s">
        <v>30</v>
      </c>
    </row>
    <row r="532" customFormat="false" ht="13.45" hidden="false" customHeight="false" outlineLevel="0" collapsed="false">
      <c r="A532" s="3" t="s">
        <v>2602</v>
      </c>
      <c r="B532" s="4"/>
      <c r="C532" s="4"/>
      <c r="D532" s="5" t="s">
        <v>2614</v>
      </c>
      <c r="E532" s="6" t="s">
        <v>625</v>
      </c>
      <c r="F532" s="6" t="s">
        <v>2615</v>
      </c>
      <c r="G532" s="6" t="s">
        <v>613</v>
      </c>
      <c r="H532" s="6" t="s">
        <v>2616</v>
      </c>
      <c r="I532" s="6" t="s">
        <v>2617</v>
      </c>
      <c r="J532" s="3" t="s">
        <v>25</v>
      </c>
      <c r="K532" s="3" t="s">
        <v>2605</v>
      </c>
      <c r="L532" s="3" t="s">
        <v>26</v>
      </c>
      <c r="M532" s="6" t="s">
        <v>629</v>
      </c>
      <c r="N532" s="3" t="s">
        <v>270</v>
      </c>
      <c r="O532" s="3" t="s">
        <v>42</v>
      </c>
      <c r="P532" s="3" t="s">
        <v>30</v>
      </c>
    </row>
    <row r="533" customFormat="false" ht="13.45" hidden="false" customHeight="false" outlineLevel="0" collapsed="false">
      <c r="A533" s="3" t="s">
        <v>2602</v>
      </c>
      <c r="B533" s="4"/>
      <c r="C533" s="4"/>
      <c r="D533" s="5" t="s">
        <v>2618</v>
      </c>
      <c r="E533" s="6" t="s">
        <v>625</v>
      </c>
      <c r="F533" s="6" t="s">
        <v>2619</v>
      </c>
      <c r="G533" s="6" t="s">
        <v>141</v>
      </c>
      <c r="H533" s="6" t="s">
        <v>1408</v>
      </c>
      <c r="I533" s="6" t="s">
        <v>2620</v>
      </c>
      <c r="J533" s="3" t="s">
        <v>25</v>
      </c>
      <c r="K533" s="3" t="s">
        <v>2605</v>
      </c>
      <c r="L533" s="3" t="s">
        <v>26</v>
      </c>
      <c r="M533" s="6" t="s">
        <v>629</v>
      </c>
      <c r="N533" s="3" t="s">
        <v>270</v>
      </c>
      <c r="O533" s="3" t="s">
        <v>42</v>
      </c>
      <c r="P533" s="3" t="s">
        <v>30</v>
      </c>
    </row>
    <row r="534" customFormat="false" ht="13.45" hidden="false" customHeight="false" outlineLevel="0" collapsed="false">
      <c r="A534" s="3" t="s">
        <v>2602</v>
      </c>
      <c r="B534" s="4"/>
      <c r="C534" s="4"/>
      <c r="D534" s="5" t="s">
        <v>2621</v>
      </c>
      <c r="E534" s="6" t="s">
        <v>346</v>
      </c>
      <c r="F534" s="6" t="s">
        <v>2622</v>
      </c>
      <c r="G534" s="6" t="s">
        <v>1897</v>
      </c>
      <c r="H534" s="6" t="s">
        <v>2035</v>
      </c>
      <c r="I534" s="6" t="s">
        <v>2623</v>
      </c>
      <c r="J534" s="3" t="s">
        <v>25</v>
      </c>
      <c r="K534" s="3" t="s">
        <v>2605</v>
      </c>
      <c r="L534" s="3" t="s">
        <v>26</v>
      </c>
      <c r="M534" s="6" t="s">
        <v>350</v>
      </c>
      <c r="N534" s="3" t="s">
        <v>270</v>
      </c>
      <c r="O534" s="3" t="s">
        <v>42</v>
      </c>
      <c r="P534" s="3" t="s">
        <v>30</v>
      </c>
    </row>
    <row r="535" customFormat="false" ht="13.45" hidden="false" customHeight="false" outlineLevel="0" collapsed="false">
      <c r="A535" s="3" t="s">
        <v>2602</v>
      </c>
      <c r="B535" s="4"/>
      <c r="C535" s="4"/>
      <c r="D535" s="5" t="s">
        <v>2624</v>
      </c>
      <c r="E535" s="6" t="s">
        <v>540</v>
      </c>
      <c r="F535" s="6" t="s">
        <v>2625</v>
      </c>
      <c r="G535" s="6" t="s">
        <v>421</v>
      </c>
      <c r="H535" s="6" t="s">
        <v>91</v>
      </c>
      <c r="I535" s="3" t="s">
        <v>67</v>
      </c>
      <c r="J535" s="3" t="s">
        <v>25</v>
      </c>
      <c r="K535" s="3" t="s">
        <v>2605</v>
      </c>
      <c r="L535" s="3" t="s">
        <v>26</v>
      </c>
      <c r="M535" s="6" t="s">
        <v>175</v>
      </c>
      <c r="N535" s="3" t="s">
        <v>2606</v>
      </c>
      <c r="O535" s="3" t="s">
        <v>42</v>
      </c>
      <c r="P535" s="3" t="s">
        <v>30</v>
      </c>
    </row>
    <row r="536" customFormat="false" ht="13.45" hidden="false" customHeight="false" outlineLevel="0" collapsed="false">
      <c r="A536" s="3" t="s">
        <v>2602</v>
      </c>
      <c r="B536" s="4"/>
      <c r="C536" s="4"/>
      <c r="D536" s="5" t="s">
        <v>2626</v>
      </c>
      <c r="E536" s="6" t="s">
        <v>625</v>
      </c>
      <c r="F536" s="6" t="s">
        <v>2619</v>
      </c>
      <c r="G536" s="6" t="s">
        <v>148</v>
      </c>
      <c r="H536" s="6" t="s">
        <v>1408</v>
      </c>
      <c r="I536" s="3" t="s">
        <v>67</v>
      </c>
      <c r="J536" s="3" t="s">
        <v>25</v>
      </c>
      <c r="K536" s="3" t="s">
        <v>2605</v>
      </c>
      <c r="L536" s="3" t="s">
        <v>26</v>
      </c>
      <c r="M536" s="6" t="s">
        <v>629</v>
      </c>
      <c r="N536" s="3" t="s">
        <v>2606</v>
      </c>
      <c r="O536" s="3" t="s">
        <v>42</v>
      </c>
      <c r="P536" s="3" t="s">
        <v>30</v>
      </c>
    </row>
    <row r="537" customFormat="false" ht="13.45" hidden="false" customHeight="false" outlineLevel="0" collapsed="false">
      <c r="A537" s="3" t="s">
        <v>2627</v>
      </c>
      <c r="B537" s="4"/>
      <c r="C537" s="4"/>
      <c r="D537" s="5" t="s">
        <v>2628</v>
      </c>
      <c r="E537" s="6" t="s">
        <v>658</v>
      </c>
      <c r="F537" s="6" t="s">
        <v>2554</v>
      </c>
      <c r="G537" s="6" t="s">
        <v>58</v>
      </c>
      <c r="H537" s="6" t="s">
        <v>187</v>
      </c>
      <c r="I537" s="6" t="s">
        <v>2629</v>
      </c>
      <c r="J537" s="3" t="s">
        <v>38</v>
      </c>
      <c r="K537" s="3" t="s">
        <v>70</v>
      </c>
      <c r="L537" s="3" t="s">
        <v>233</v>
      </c>
      <c r="M537" s="6" t="s">
        <v>93</v>
      </c>
      <c r="N537" s="6" t="s">
        <v>1667</v>
      </c>
      <c r="O537" s="3" t="s">
        <v>42</v>
      </c>
      <c r="P537" s="3" t="s">
        <v>75</v>
      </c>
    </row>
    <row r="538" customFormat="false" ht="25" hidden="false" customHeight="false" outlineLevel="0" collapsed="false">
      <c r="A538" s="3" t="s">
        <v>2630</v>
      </c>
      <c r="B538" s="4"/>
      <c r="C538" s="4"/>
      <c r="D538" s="5" t="s">
        <v>2631</v>
      </c>
      <c r="E538" s="6" t="s">
        <v>468</v>
      </c>
      <c r="F538" s="6" t="s">
        <v>133</v>
      </c>
      <c r="G538" s="6" t="s">
        <v>660</v>
      </c>
      <c r="H538" s="6" t="s">
        <v>2632</v>
      </c>
      <c r="I538" s="6" t="s">
        <v>136</v>
      </c>
      <c r="J538" s="3" t="s">
        <v>25</v>
      </c>
      <c r="K538" s="3" t="s">
        <v>26</v>
      </c>
      <c r="L538" s="3" t="s">
        <v>26</v>
      </c>
      <c r="M538" s="6" t="s">
        <v>469</v>
      </c>
      <c r="N538" s="6" t="s">
        <v>2633</v>
      </c>
      <c r="O538" s="3" t="s">
        <v>42</v>
      </c>
      <c r="P538" s="3" t="s">
        <v>162</v>
      </c>
    </row>
    <row r="539" customFormat="false" ht="25" hidden="false" customHeight="false" outlineLevel="0" collapsed="false">
      <c r="A539" s="3" t="s">
        <v>2634</v>
      </c>
      <c r="B539" s="4"/>
      <c r="C539" s="4"/>
      <c r="D539" s="5" t="s">
        <v>2635</v>
      </c>
      <c r="E539" s="6" t="s">
        <v>2636</v>
      </c>
      <c r="F539" s="6" t="s">
        <v>2604</v>
      </c>
      <c r="G539" s="6" t="s">
        <v>619</v>
      </c>
      <c r="H539" s="6" t="s">
        <v>1228</v>
      </c>
      <c r="I539" s="6" t="s">
        <v>2637</v>
      </c>
      <c r="J539" s="3" t="s">
        <v>25</v>
      </c>
      <c r="K539" s="3" t="s">
        <v>26</v>
      </c>
      <c r="L539" s="3" t="s">
        <v>26</v>
      </c>
      <c r="M539" s="6" t="s">
        <v>225</v>
      </c>
      <c r="N539" s="6" t="s">
        <v>2638</v>
      </c>
      <c r="O539" s="3" t="s">
        <v>42</v>
      </c>
      <c r="P539" s="3" t="s">
        <v>162</v>
      </c>
    </row>
    <row r="540" customFormat="false" ht="13.45" hidden="false" customHeight="false" outlineLevel="0" collapsed="false">
      <c r="A540" s="3" t="s">
        <v>2639</v>
      </c>
      <c r="B540" s="4"/>
      <c r="C540" s="4"/>
      <c r="D540" s="5" t="s">
        <v>2640</v>
      </c>
      <c r="E540" s="6" t="s">
        <v>468</v>
      </c>
      <c r="F540" s="6" t="s">
        <v>1953</v>
      </c>
      <c r="G540" s="6" t="s">
        <v>660</v>
      </c>
      <c r="H540" s="6" t="s">
        <v>1928</v>
      </c>
      <c r="I540" s="6" t="s">
        <v>2348</v>
      </c>
      <c r="J540" s="3" t="s">
        <v>25</v>
      </c>
      <c r="K540" s="3" t="s">
        <v>26</v>
      </c>
      <c r="L540" s="3" t="s">
        <v>26</v>
      </c>
      <c r="M540" s="6" t="s">
        <v>469</v>
      </c>
      <c r="N540" s="6" t="s">
        <v>2641</v>
      </c>
      <c r="O540" s="3" t="s">
        <v>42</v>
      </c>
      <c r="P540" s="3" t="s">
        <v>162</v>
      </c>
    </row>
    <row r="541" customFormat="false" ht="13.45" hidden="false" customHeight="false" outlineLevel="0" collapsed="false">
      <c r="A541" s="3" t="s">
        <v>2639</v>
      </c>
      <c r="B541" s="4"/>
      <c r="C541" s="4"/>
      <c r="D541" s="5" t="s">
        <v>2642</v>
      </c>
      <c r="E541" s="6" t="s">
        <v>1697</v>
      </c>
      <c r="F541" s="6" t="s">
        <v>2643</v>
      </c>
      <c r="G541" s="6" t="s">
        <v>464</v>
      </c>
      <c r="H541" s="6" t="s">
        <v>1855</v>
      </c>
      <c r="I541" s="6" t="s">
        <v>2644</v>
      </c>
      <c r="J541" s="3" t="s">
        <v>25</v>
      </c>
      <c r="K541" s="3" t="s">
        <v>26</v>
      </c>
      <c r="L541" s="3" t="s">
        <v>26</v>
      </c>
      <c r="M541" s="6" t="s">
        <v>1009</v>
      </c>
      <c r="N541" s="6" t="s">
        <v>2645</v>
      </c>
      <c r="O541" s="3" t="s">
        <v>42</v>
      </c>
      <c r="P541" s="3" t="s">
        <v>162</v>
      </c>
    </row>
    <row r="542" customFormat="false" ht="25" hidden="false" customHeight="false" outlineLevel="0" collapsed="false">
      <c r="A542" s="3" t="s">
        <v>2646</v>
      </c>
      <c r="B542" s="4"/>
      <c r="C542" s="4"/>
      <c r="D542" s="5" t="s">
        <v>2647</v>
      </c>
      <c r="E542" s="6" t="s">
        <v>155</v>
      </c>
      <c r="F542" s="3" t="s">
        <v>483</v>
      </c>
      <c r="G542" s="3" t="s">
        <v>483</v>
      </c>
      <c r="H542" s="3" t="s">
        <v>483</v>
      </c>
      <c r="I542" s="3" t="s">
        <v>483</v>
      </c>
      <c r="J542" s="3" t="s">
        <v>25</v>
      </c>
      <c r="K542" s="3" t="s">
        <v>26</v>
      </c>
      <c r="L542" s="3" t="s">
        <v>26</v>
      </c>
      <c r="M542" s="3" t="s">
        <v>483</v>
      </c>
      <c r="N542" s="6" t="s">
        <v>1950</v>
      </c>
      <c r="O542" s="3" t="s">
        <v>42</v>
      </c>
      <c r="P542" s="3" t="s">
        <v>75</v>
      </c>
    </row>
    <row r="543" customFormat="false" ht="25" hidden="false" customHeight="false" outlineLevel="0" collapsed="false">
      <c r="A543" s="3" t="s">
        <v>2646</v>
      </c>
      <c r="B543" s="4"/>
      <c r="C543" s="4"/>
      <c r="D543" s="5" t="s">
        <v>2648</v>
      </c>
      <c r="E543" s="6" t="s">
        <v>901</v>
      </c>
      <c r="F543" s="3" t="s">
        <v>483</v>
      </c>
      <c r="G543" s="3" t="s">
        <v>483</v>
      </c>
      <c r="H543" s="3" t="s">
        <v>483</v>
      </c>
      <c r="I543" s="3" t="s">
        <v>483</v>
      </c>
      <c r="J543" s="3" t="s">
        <v>25</v>
      </c>
      <c r="K543" s="3" t="s">
        <v>26</v>
      </c>
      <c r="L543" s="3" t="s">
        <v>26</v>
      </c>
      <c r="M543" s="3" t="s">
        <v>483</v>
      </c>
      <c r="N543" s="6" t="s">
        <v>2649</v>
      </c>
      <c r="O543" s="3" t="s">
        <v>42</v>
      </c>
      <c r="P543" s="3" t="s">
        <v>75</v>
      </c>
    </row>
    <row r="544" customFormat="false" ht="25" hidden="false" customHeight="false" outlineLevel="0" collapsed="false">
      <c r="A544" s="3" t="s">
        <v>2646</v>
      </c>
      <c r="B544" s="4"/>
      <c r="C544" s="4"/>
      <c r="D544" s="5" t="s">
        <v>2650</v>
      </c>
      <c r="E544" s="6" t="s">
        <v>241</v>
      </c>
      <c r="F544" s="3" t="s">
        <v>483</v>
      </c>
      <c r="G544" s="3" t="s">
        <v>483</v>
      </c>
      <c r="H544" s="3" t="s">
        <v>483</v>
      </c>
      <c r="I544" s="3" t="s">
        <v>483</v>
      </c>
      <c r="J544" s="3" t="s">
        <v>25</v>
      </c>
      <c r="K544" s="3" t="s">
        <v>26</v>
      </c>
      <c r="L544" s="3" t="s">
        <v>26</v>
      </c>
      <c r="M544" s="3" t="s">
        <v>483</v>
      </c>
      <c r="N544" s="6" t="s">
        <v>2651</v>
      </c>
      <c r="O544" s="3" t="s">
        <v>42</v>
      </c>
      <c r="P544" s="3" t="s">
        <v>75</v>
      </c>
    </row>
    <row r="545" customFormat="false" ht="13.45" hidden="false" customHeight="false" outlineLevel="0" collapsed="false">
      <c r="A545" s="3" t="s">
        <v>2652</v>
      </c>
      <c r="B545" s="3" t="s">
        <v>1125</v>
      </c>
      <c r="C545" s="4"/>
      <c r="D545" s="5" t="s">
        <v>2653</v>
      </c>
      <c r="E545" s="6" t="s">
        <v>116</v>
      </c>
      <c r="F545" s="6" t="s">
        <v>2654</v>
      </c>
      <c r="G545" s="6" t="s">
        <v>157</v>
      </c>
      <c r="H545" s="6" t="s">
        <v>1816</v>
      </c>
      <c r="I545" s="6" t="s">
        <v>661</v>
      </c>
      <c r="J545" s="3" t="s">
        <v>25</v>
      </c>
      <c r="K545" s="3" t="s">
        <v>26</v>
      </c>
      <c r="L545" s="3" t="s">
        <v>26</v>
      </c>
      <c r="M545" s="6" t="s">
        <v>121</v>
      </c>
      <c r="N545" s="6" t="s">
        <v>1491</v>
      </c>
      <c r="O545" s="3" t="s">
        <v>42</v>
      </c>
      <c r="P545" s="3" t="s">
        <v>75</v>
      </c>
    </row>
    <row r="546" customFormat="false" ht="13.45" hidden="false" customHeight="false" outlineLevel="0" collapsed="false">
      <c r="A546" s="3" t="s">
        <v>2652</v>
      </c>
      <c r="B546" s="4"/>
      <c r="C546" s="4"/>
      <c r="D546" s="5" t="s">
        <v>2655</v>
      </c>
      <c r="E546" s="6" t="s">
        <v>106</v>
      </c>
      <c r="F546" s="6" t="s">
        <v>1379</v>
      </c>
      <c r="G546" s="6" t="s">
        <v>704</v>
      </c>
      <c r="H546" s="6" t="s">
        <v>1271</v>
      </c>
      <c r="I546" s="6" t="s">
        <v>2656</v>
      </c>
      <c r="J546" s="3" t="s">
        <v>25</v>
      </c>
      <c r="K546" s="3" t="s">
        <v>26</v>
      </c>
      <c r="L546" s="3" t="s">
        <v>26</v>
      </c>
      <c r="M546" s="6" t="s">
        <v>111</v>
      </c>
      <c r="N546" s="6" t="s">
        <v>2657</v>
      </c>
      <c r="O546" s="3" t="s">
        <v>42</v>
      </c>
      <c r="P546" s="3" t="s">
        <v>75</v>
      </c>
    </row>
    <row r="547" customFormat="false" ht="13.45" hidden="false" customHeight="false" outlineLevel="0" collapsed="false">
      <c r="A547" s="3" t="s">
        <v>2652</v>
      </c>
      <c r="B547" s="3" t="s">
        <v>1125</v>
      </c>
      <c r="C547" s="4"/>
      <c r="D547" s="5" t="s">
        <v>2658</v>
      </c>
      <c r="E547" s="6" t="s">
        <v>771</v>
      </c>
      <c r="F547" s="6" t="s">
        <v>117</v>
      </c>
      <c r="G547" s="6" t="s">
        <v>127</v>
      </c>
      <c r="H547" s="6" t="s">
        <v>1561</v>
      </c>
      <c r="I547" s="6" t="s">
        <v>2659</v>
      </c>
      <c r="J547" s="3" t="s">
        <v>25</v>
      </c>
      <c r="K547" s="3" t="s">
        <v>26</v>
      </c>
      <c r="L547" s="3" t="s">
        <v>26</v>
      </c>
      <c r="M547" s="6" t="s">
        <v>776</v>
      </c>
      <c r="N547" s="6" t="s">
        <v>212</v>
      </c>
      <c r="O547" s="3" t="s">
        <v>42</v>
      </c>
      <c r="P547" s="3" t="s">
        <v>75</v>
      </c>
    </row>
    <row r="548" customFormat="false" ht="13.45" hidden="false" customHeight="false" outlineLevel="0" collapsed="false">
      <c r="A548" s="3" t="s">
        <v>2652</v>
      </c>
      <c r="B548" s="4"/>
      <c r="C548" s="3" t="s">
        <v>18</v>
      </c>
      <c r="D548" s="5" t="s">
        <v>2660</v>
      </c>
      <c r="E548" s="6" t="s">
        <v>1145</v>
      </c>
      <c r="F548" s="6" t="s">
        <v>460</v>
      </c>
      <c r="G548" s="6" t="s">
        <v>1897</v>
      </c>
      <c r="H548" s="6" t="s">
        <v>2661</v>
      </c>
      <c r="I548" s="6" t="s">
        <v>2662</v>
      </c>
      <c r="J548" s="3" t="s">
        <v>25</v>
      </c>
      <c r="K548" s="3" t="s">
        <v>26</v>
      </c>
      <c r="L548" s="3" t="s">
        <v>26</v>
      </c>
      <c r="M548" s="6" t="s">
        <v>566</v>
      </c>
      <c r="N548" s="6" t="s">
        <v>94</v>
      </c>
      <c r="O548" s="6" t="s">
        <v>2023</v>
      </c>
      <c r="P548" s="3" t="s">
        <v>86</v>
      </c>
    </row>
    <row r="549" customFormat="false" ht="13.45" hidden="false" customHeight="false" outlineLevel="0" collapsed="false">
      <c r="A549" s="3" t="s">
        <v>2663</v>
      </c>
      <c r="B549" s="4"/>
      <c r="C549" s="3" t="s">
        <v>18</v>
      </c>
      <c r="D549" s="5" t="s">
        <v>2664</v>
      </c>
      <c r="E549" s="6" t="s">
        <v>33</v>
      </c>
      <c r="F549" s="6" t="s">
        <v>2665</v>
      </c>
      <c r="G549" s="6" t="s">
        <v>157</v>
      </c>
      <c r="H549" s="6" t="s">
        <v>317</v>
      </c>
      <c r="I549" s="6" t="s">
        <v>2666</v>
      </c>
      <c r="J549" s="3" t="s">
        <v>25</v>
      </c>
      <c r="K549" s="3" t="s">
        <v>26</v>
      </c>
      <c r="L549" s="3" t="s">
        <v>26</v>
      </c>
      <c r="M549" s="6" t="s">
        <v>40</v>
      </c>
      <c r="N549" s="6" t="s">
        <v>1929</v>
      </c>
      <c r="O549" s="6" t="s">
        <v>1930</v>
      </c>
      <c r="P549" s="3" t="s">
        <v>2667</v>
      </c>
    </row>
    <row r="550" customFormat="false" ht="13.45" hidden="false" customHeight="false" outlineLevel="0" collapsed="false">
      <c r="A550" s="3" t="s">
        <v>2668</v>
      </c>
      <c r="B550" s="4"/>
      <c r="C550" s="4"/>
      <c r="D550" s="5" t="s">
        <v>2669</v>
      </c>
      <c r="E550" s="6" t="s">
        <v>106</v>
      </c>
      <c r="F550" s="6" t="s">
        <v>1176</v>
      </c>
      <c r="G550" s="6" t="s">
        <v>148</v>
      </c>
      <c r="H550" s="6" t="s">
        <v>593</v>
      </c>
      <c r="I550" s="6" t="s">
        <v>2670</v>
      </c>
      <c r="J550" s="3" t="s">
        <v>25</v>
      </c>
      <c r="K550" s="3" t="s">
        <v>26</v>
      </c>
      <c r="L550" s="3" t="s">
        <v>26</v>
      </c>
      <c r="M550" s="6" t="s">
        <v>111</v>
      </c>
      <c r="N550" s="6" t="s">
        <v>332</v>
      </c>
      <c r="O550" s="3" t="s">
        <v>42</v>
      </c>
      <c r="P550" s="3" t="s">
        <v>329</v>
      </c>
    </row>
    <row r="551" customFormat="false" ht="13.45" hidden="false" customHeight="false" outlineLevel="0" collapsed="false">
      <c r="A551" s="3" t="s">
        <v>2671</v>
      </c>
      <c r="B551" s="4"/>
      <c r="C551" s="3" t="s">
        <v>18</v>
      </c>
      <c r="D551" s="5" t="s">
        <v>2672</v>
      </c>
      <c r="E551" s="6" t="s">
        <v>2308</v>
      </c>
      <c r="F551" s="6" t="s">
        <v>2673</v>
      </c>
      <c r="G551" s="6" t="s">
        <v>134</v>
      </c>
      <c r="H551" s="6" t="s">
        <v>1561</v>
      </c>
      <c r="I551" s="6" t="s">
        <v>2674</v>
      </c>
      <c r="J551" s="3" t="s">
        <v>25</v>
      </c>
      <c r="K551" s="3" t="s">
        <v>18</v>
      </c>
      <c r="L551" s="3" t="s">
        <v>2605</v>
      </c>
      <c r="M551" s="6" t="s">
        <v>111</v>
      </c>
      <c r="N551" s="6" t="s">
        <v>2675</v>
      </c>
      <c r="O551" s="6" t="s">
        <v>2676</v>
      </c>
      <c r="P551" s="3" t="s">
        <v>2677</v>
      </c>
    </row>
    <row r="552" customFormat="false" ht="13.45" hidden="false" customHeight="false" outlineLevel="0" collapsed="false">
      <c r="A552" s="3" t="s">
        <v>2678</v>
      </c>
      <c r="B552" s="4"/>
      <c r="C552" s="3" t="s">
        <v>377</v>
      </c>
      <c r="D552" s="5" t="s">
        <v>2679</v>
      </c>
      <c r="E552" s="6" t="s">
        <v>171</v>
      </c>
      <c r="F552" s="6" t="s">
        <v>2680</v>
      </c>
      <c r="G552" s="6" t="s">
        <v>1349</v>
      </c>
      <c r="H552" s="6" t="s">
        <v>300</v>
      </c>
      <c r="I552" s="6" t="s">
        <v>2681</v>
      </c>
      <c r="J552" s="3" t="s">
        <v>25</v>
      </c>
      <c r="K552" s="3" t="s">
        <v>1441</v>
      </c>
      <c r="L552" s="3" t="s">
        <v>2508</v>
      </c>
      <c r="M552" s="6" t="s">
        <v>1897</v>
      </c>
      <c r="N552" s="6" t="s">
        <v>2682</v>
      </c>
      <c r="O552" s="6" t="s">
        <v>2683</v>
      </c>
      <c r="P552" s="3" t="s">
        <v>200</v>
      </c>
    </row>
    <row r="553" customFormat="false" ht="13.45" hidden="false" customHeight="false" outlineLevel="0" collapsed="false">
      <c r="A553" s="3" t="s">
        <v>2678</v>
      </c>
      <c r="B553" s="4"/>
      <c r="C553" s="4"/>
      <c r="D553" s="5" t="s">
        <v>2684</v>
      </c>
      <c r="E553" s="6" t="s">
        <v>2685</v>
      </c>
      <c r="F553" s="6" t="s">
        <v>2686</v>
      </c>
      <c r="G553" s="6" t="s">
        <v>148</v>
      </c>
      <c r="H553" s="6" t="s">
        <v>593</v>
      </c>
      <c r="I553" s="6" t="s">
        <v>1263</v>
      </c>
      <c r="J553" s="3" t="s">
        <v>25</v>
      </c>
      <c r="K553" s="3" t="s">
        <v>2507</v>
      </c>
      <c r="L553" s="3" t="s">
        <v>1454</v>
      </c>
      <c r="M553" s="6" t="s">
        <v>1897</v>
      </c>
      <c r="N553" s="6" t="s">
        <v>2687</v>
      </c>
      <c r="O553" s="3" t="s">
        <v>42</v>
      </c>
      <c r="P553" s="3" t="s">
        <v>1095</v>
      </c>
    </row>
    <row r="554" customFormat="false" ht="13.45" hidden="false" customHeight="false" outlineLevel="0" collapsed="false">
      <c r="A554" s="3" t="s">
        <v>2688</v>
      </c>
      <c r="B554" s="4"/>
      <c r="C554" s="4"/>
      <c r="D554" s="5" t="s">
        <v>2689</v>
      </c>
      <c r="E554" s="6" t="s">
        <v>183</v>
      </c>
      <c r="F554" s="6" t="s">
        <v>2690</v>
      </c>
      <c r="G554" s="6" t="s">
        <v>427</v>
      </c>
      <c r="H554" s="6" t="s">
        <v>2691</v>
      </c>
      <c r="I554" s="6" t="s">
        <v>2692</v>
      </c>
      <c r="J554" s="3" t="s">
        <v>25</v>
      </c>
      <c r="K554" s="3" t="s">
        <v>26</v>
      </c>
      <c r="L554" s="3" t="s">
        <v>26</v>
      </c>
      <c r="M554" s="6" t="s">
        <v>188</v>
      </c>
      <c r="N554" s="6" t="s">
        <v>2693</v>
      </c>
      <c r="O554" s="3" t="s">
        <v>42</v>
      </c>
      <c r="P554" s="3" t="s">
        <v>75</v>
      </c>
    </row>
    <row r="555" customFormat="false" ht="13.45" hidden="false" customHeight="false" outlineLevel="0" collapsed="false">
      <c r="A555" s="3" t="s">
        <v>2694</v>
      </c>
      <c r="B555" s="4"/>
      <c r="C555" s="4"/>
      <c r="D555" s="5" t="s">
        <v>2695</v>
      </c>
      <c r="E555" s="6" t="s">
        <v>1802</v>
      </c>
      <c r="F555" s="6" t="s">
        <v>2696</v>
      </c>
      <c r="G555" s="6" t="s">
        <v>464</v>
      </c>
      <c r="H555" s="6" t="s">
        <v>2697</v>
      </c>
      <c r="I555" s="6" t="s">
        <v>2698</v>
      </c>
      <c r="J555" s="3" t="s">
        <v>25</v>
      </c>
      <c r="K555" s="3" t="s">
        <v>26</v>
      </c>
      <c r="L555" s="3" t="s">
        <v>26</v>
      </c>
      <c r="M555" s="6" t="s">
        <v>143</v>
      </c>
      <c r="N555" s="6" t="s">
        <v>1983</v>
      </c>
      <c r="O555" s="3" t="s">
        <v>42</v>
      </c>
      <c r="P555" s="3" t="s">
        <v>486</v>
      </c>
    </row>
    <row r="556" customFormat="false" ht="13.45" hidden="false" customHeight="false" outlineLevel="0" collapsed="false">
      <c r="A556" s="3" t="s">
        <v>2699</v>
      </c>
      <c r="B556" s="4"/>
      <c r="C556" s="4"/>
      <c r="D556" s="5" t="s">
        <v>2700</v>
      </c>
      <c r="E556" s="6" t="s">
        <v>178</v>
      </c>
      <c r="F556" s="6" t="s">
        <v>2701</v>
      </c>
      <c r="G556" s="6" t="s">
        <v>1223</v>
      </c>
      <c r="H556" s="6" t="s">
        <v>2702</v>
      </c>
      <c r="I556" s="6" t="s">
        <v>2703</v>
      </c>
      <c r="J556" s="3" t="s">
        <v>25</v>
      </c>
      <c r="K556" s="3" t="s">
        <v>26</v>
      </c>
      <c r="L556" s="3" t="s">
        <v>26</v>
      </c>
      <c r="M556" s="6" t="s">
        <v>531</v>
      </c>
      <c r="N556" s="6" t="s">
        <v>103</v>
      </c>
      <c r="O556" s="3" t="s">
        <v>42</v>
      </c>
      <c r="P556" s="3" t="s">
        <v>43</v>
      </c>
    </row>
    <row r="557" customFormat="false" ht="13.45" hidden="false" customHeight="false" outlineLevel="0" collapsed="false">
      <c r="A557" s="3" t="s">
        <v>2704</v>
      </c>
      <c r="B557" s="4"/>
      <c r="C557" s="4"/>
      <c r="D557" s="5" t="s">
        <v>2705</v>
      </c>
      <c r="E557" s="6" t="s">
        <v>178</v>
      </c>
      <c r="F557" s="6" t="s">
        <v>2186</v>
      </c>
      <c r="G557" s="6" t="s">
        <v>148</v>
      </c>
      <c r="H557" s="6" t="s">
        <v>1913</v>
      </c>
      <c r="I557" s="6" t="s">
        <v>2706</v>
      </c>
      <c r="J557" s="3" t="s">
        <v>25</v>
      </c>
      <c r="K557" s="3" t="s">
        <v>26</v>
      </c>
      <c r="L557" s="3" t="s">
        <v>26</v>
      </c>
      <c r="M557" s="6" t="s">
        <v>531</v>
      </c>
      <c r="N557" s="6" t="s">
        <v>2707</v>
      </c>
      <c r="O557" s="6" t="s">
        <v>656</v>
      </c>
      <c r="P557" s="3" t="s">
        <v>43</v>
      </c>
    </row>
    <row r="558" customFormat="false" ht="13.45" hidden="false" customHeight="false" outlineLevel="0" collapsed="false">
      <c r="A558" s="3" t="s">
        <v>2704</v>
      </c>
      <c r="B558" s="4"/>
      <c r="C558" s="4"/>
      <c r="D558" s="5" t="s">
        <v>2708</v>
      </c>
      <c r="E558" s="6" t="s">
        <v>331</v>
      </c>
      <c r="F558" s="6" t="s">
        <v>2709</v>
      </c>
      <c r="G558" s="6" t="s">
        <v>257</v>
      </c>
      <c r="H558" s="6" t="s">
        <v>2710</v>
      </c>
      <c r="I558" s="6" t="s">
        <v>338</v>
      </c>
      <c r="J558" s="3" t="s">
        <v>25</v>
      </c>
      <c r="K558" s="3" t="s">
        <v>26</v>
      </c>
      <c r="L558" s="3" t="s">
        <v>26</v>
      </c>
      <c r="M558" s="6" t="s">
        <v>168</v>
      </c>
      <c r="N558" s="6" t="s">
        <v>2711</v>
      </c>
      <c r="O558" s="6" t="s">
        <v>2031</v>
      </c>
      <c r="P558" s="3" t="s">
        <v>43</v>
      </c>
    </row>
    <row r="559" customFormat="false" ht="13.45" hidden="false" customHeight="false" outlineLevel="0" collapsed="false">
      <c r="A559" s="3" t="s">
        <v>2704</v>
      </c>
      <c r="B559" s="4"/>
      <c r="C559" s="4"/>
      <c r="D559" s="5" t="s">
        <v>2712</v>
      </c>
      <c r="E559" s="6" t="s">
        <v>540</v>
      </c>
      <c r="F559" s="6" t="s">
        <v>2713</v>
      </c>
      <c r="G559" s="6" t="s">
        <v>444</v>
      </c>
      <c r="H559" s="6" t="s">
        <v>173</v>
      </c>
      <c r="I559" s="6" t="s">
        <v>2714</v>
      </c>
      <c r="J559" s="3" t="s">
        <v>25</v>
      </c>
      <c r="K559" s="3" t="s">
        <v>26</v>
      </c>
      <c r="L559" s="3" t="s">
        <v>26</v>
      </c>
      <c r="M559" s="6" t="s">
        <v>175</v>
      </c>
      <c r="N559" s="6" t="s">
        <v>2715</v>
      </c>
      <c r="O559" s="6" t="s">
        <v>688</v>
      </c>
      <c r="P559" s="3" t="s">
        <v>43</v>
      </c>
    </row>
    <row r="560" customFormat="false" ht="13.45" hidden="false" customHeight="false" outlineLevel="0" collapsed="false">
      <c r="A560" s="3" t="s">
        <v>2704</v>
      </c>
      <c r="B560" s="4"/>
      <c r="C560" s="4"/>
      <c r="D560" s="5" t="s">
        <v>2716</v>
      </c>
      <c r="E560" s="6" t="s">
        <v>171</v>
      </c>
      <c r="F560" s="6" t="s">
        <v>2717</v>
      </c>
      <c r="G560" s="6" t="s">
        <v>148</v>
      </c>
      <c r="H560" s="6" t="s">
        <v>1734</v>
      </c>
      <c r="I560" s="6" t="s">
        <v>1247</v>
      </c>
      <c r="J560" s="3" t="s">
        <v>25</v>
      </c>
      <c r="K560" s="3" t="s">
        <v>26</v>
      </c>
      <c r="L560" s="3" t="s">
        <v>26</v>
      </c>
      <c r="M560" s="6" t="s">
        <v>175</v>
      </c>
      <c r="N560" s="6" t="s">
        <v>2718</v>
      </c>
      <c r="O560" s="6" t="s">
        <v>2592</v>
      </c>
      <c r="P560" s="3" t="s">
        <v>43</v>
      </c>
    </row>
    <row r="561" customFormat="false" ht="13.45" hidden="false" customHeight="false" outlineLevel="0" collapsed="false">
      <c r="A561" s="3" t="s">
        <v>2704</v>
      </c>
      <c r="B561" s="4"/>
      <c r="C561" s="4"/>
      <c r="D561" s="5" t="s">
        <v>2719</v>
      </c>
      <c r="E561" s="6" t="s">
        <v>540</v>
      </c>
      <c r="F561" s="6" t="s">
        <v>57</v>
      </c>
      <c r="G561" s="6" t="s">
        <v>444</v>
      </c>
      <c r="H561" s="6" t="s">
        <v>1128</v>
      </c>
      <c r="I561" s="6" t="s">
        <v>1882</v>
      </c>
      <c r="J561" s="3" t="s">
        <v>25</v>
      </c>
      <c r="K561" s="3" t="s">
        <v>26</v>
      </c>
      <c r="L561" s="3" t="s">
        <v>26</v>
      </c>
      <c r="M561" s="6" t="s">
        <v>175</v>
      </c>
      <c r="N561" s="6" t="s">
        <v>2720</v>
      </c>
      <c r="O561" s="6" t="s">
        <v>2721</v>
      </c>
      <c r="P561" s="3" t="s">
        <v>43</v>
      </c>
    </row>
    <row r="562" customFormat="false" ht="13.45" hidden="false" customHeight="false" outlineLevel="0" collapsed="false">
      <c r="A562" s="3" t="s">
        <v>2704</v>
      </c>
      <c r="B562" s="4"/>
      <c r="C562" s="4"/>
      <c r="D562" s="5" t="s">
        <v>2722</v>
      </c>
      <c r="E562" s="6" t="s">
        <v>363</v>
      </c>
      <c r="F562" s="6" t="s">
        <v>1034</v>
      </c>
      <c r="G562" s="6" t="s">
        <v>148</v>
      </c>
      <c r="H562" s="6" t="s">
        <v>2723</v>
      </c>
      <c r="I562" s="6" t="s">
        <v>2724</v>
      </c>
      <c r="J562" s="3" t="s">
        <v>25</v>
      </c>
      <c r="K562" s="3" t="s">
        <v>26</v>
      </c>
      <c r="L562" s="3" t="s">
        <v>26</v>
      </c>
      <c r="M562" s="6" t="s">
        <v>225</v>
      </c>
      <c r="N562" s="6" t="s">
        <v>2725</v>
      </c>
      <c r="O562" s="6" t="s">
        <v>41</v>
      </c>
      <c r="P562" s="3" t="s">
        <v>43</v>
      </c>
    </row>
    <row r="563" customFormat="false" ht="13.45" hidden="false" customHeight="false" outlineLevel="0" collapsed="false">
      <c r="A563" s="3" t="s">
        <v>2704</v>
      </c>
      <c r="B563" s="4"/>
      <c r="C563" s="4"/>
      <c r="D563" s="5" t="s">
        <v>2726</v>
      </c>
      <c r="E563" s="6" t="s">
        <v>468</v>
      </c>
      <c r="F563" s="6" t="s">
        <v>772</v>
      </c>
      <c r="G563" s="6" t="s">
        <v>198</v>
      </c>
      <c r="H563" s="6" t="s">
        <v>159</v>
      </c>
      <c r="I563" s="6" t="s">
        <v>2727</v>
      </c>
      <c r="J563" s="3" t="s">
        <v>25</v>
      </c>
      <c r="K563" s="3" t="s">
        <v>26</v>
      </c>
      <c r="L563" s="3" t="s">
        <v>26</v>
      </c>
      <c r="M563" s="6" t="s">
        <v>469</v>
      </c>
      <c r="N563" s="6" t="s">
        <v>748</v>
      </c>
      <c r="O563" s="6" t="s">
        <v>2728</v>
      </c>
      <c r="P563" s="3" t="s">
        <v>43</v>
      </c>
    </row>
    <row r="564" customFormat="false" ht="13.45" hidden="false" customHeight="false" outlineLevel="0" collapsed="false">
      <c r="A564" s="3" t="s">
        <v>2729</v>
      </c>
      <c r="B564" s="4"/>
      <c r="C564" s="4"/>
      <c r="D564" s="5" t="s">
        <v>2730</v>
      </c>
      <c r="E564" s="6" t="s">
        <v>632</v>
      </c>
      <c r="F564" s="6" t="s">
        <v>2731</v>
      </c>
      <c r="G564" s="6" t="s">
        <v>1318</v>
      </c>
      <c r="H564" s="6" t="s">
        <v>2546</v>
      </c>
      <c r="I564" s="6" t="s">
        <v>2732</v>
      </c>
      <c r="J564" s="3" t="s">
        <v>25</v>
      </c>
      <c r="K564" s="3" t="s">
        <v>18</v>
      </c>
      <c r="L564" s="3" t="s">
        <v>888</v>
      </c>
      <c r="M564" s="6" t="s">
        <v>40</v>
      </c>
      <c r="N564" s="6" t="s">
        <v>2733</v>
      </c>
      <c r="O564" s="3" t="s">
        <v>42</v>
      </c>
      <c r="P564" s="3" t="s">
        <v>271</v>
      </c>
    </row>
    <row r="565" customFormat="false" ht="13.45" hidden="false" customHeight="false" outlineLevel="0" collapsed="false">
      <c r="A565" s="3" t="s">
        <v>2734</v>
      </c>
      <c r="B565" s="4"/>
      <c r="C565" s="3" t="s">
        <v>18</v>
      </c>
      <c r="D565" s="5" t="s">
        <v>2735</v>
      </c>
      <c r="E565" s="6" t="s">
        <v>354</v>
      </c>
      <c r="F565" s="6" t="s">
        <v>2736</v>
      </c>
      <c r="G565" s="6" t="s">
        <v>148</v>
      </c>
      <c r="H565" s="6" t="s">
        <v>283</v>
      </c>
      <c r="I565" s="6" t="s">
        <v>2737</v>
      </c>
      <c r="J565" s="3" t="s">
        <v>38</v>
      </c>
      <c r="K565" s="3" t="s">
        <v>204</v>
      </c>
      <c r="L565" s="3" t="s">
        <v>71</v>
      </c>
      <c r="M565" s="6" t="s">
        <v>358</v>
      </c>
      <c r="N565" s="6" t="s">
        <v>1610</v>
      </c>
      <c r="O565" s="6" t="s">
        <v>2738</v>
      </c>
      <c r="P565" s="3" t="s">
        <v>30</v>
      </c>
    </row>
    <row r="566" customFormat="false" ht="13.45" hidden="false" customHeight="false" outlineLevel="0" collapsed="false">
      <c r="A566" s="3" t="s">
        <v>2734</v>
      </c>
      <c r="B566" s="4"/>
      <c r="C566" s="3" t="s">
        <v>18</v>
      </c>
      <c r="D566" s="5" t="s">
        <v>2739</v>
      </c>
      <c r="E566" s="6" t="s">
        <v>2740</v>
      </c>
      <c r="F566" s="6" t="s">
        <v>2741</v>
      </c>
      <c r="G566" s="3" t="s">
        <v>941</v>
      </c>
      <c r="H566" s="6" t="s">
        <v>2083</v>
      </c>
      <c r="I566" s="6" t="s">
        <v>2742</v>
      </c>
      <c r="J566" s="3" t="s">
        <v>38</v>
      </c>
      <c r="K566" s="3" t="s">
        <v>204</v>
      </c>
      <c r="L566" s="3" t="s">
        <v>71</v>
      </c>
      <c r="M566" s="6" t="s">
        <v>102</v>
      </c>
      <c r="N566" s="6" t="s">
        <v>332</v>
      </c>
      <c r="O566" s="6" t="s">
        <v>2743</v>
      </c>
      <c r="P566" s="3" t="s">
        <v>329</v>
      </c>
    </row>
    <row r="567" customFormat="false" ht="13.45" hidden="false" customHeight="false" outlineLevel="0" collapsed="false">
      <c r="A567" s="3" t="s">
        <v>2734</v>
      </c>
      <c r="B567" s="4"/>
      <c r="C567" s="3" t="s">
        <v>18</v>
      </c>
      <c r="D567" s="5" t="s">
        <v>2744</v>
      </c>
      <c r="E567" s="6" t="s">
        <v>327</v>
      </c>
      <c r="F567" s="6" t="s">
        <v>2745</v>
      </c>
      <c r="G567" s="6" t="s">
        <v>185</v>
      </c>
      <c r="H567" s="6" t="s">
        <v>348</v>
      </c>
      <c r="I567" s="6" t="s">
        <v>2746</v>
      </c>
      <c r="J567" s="3" t="s">
        <v>38</v>
      </c>
      <c r="K567" s="3" t="s">
        <v>204</v>
      </c>
      <c r="L567" s="3" t="s">
        <v>71</v>
      </c>
      <c r="M567" s="6" t="s">
        <v>83</v>
      </c>
      <c r="N567" s="6" t="s">
        <v>795</v>
      </c>
      <c r="O567" s="6" t="s">
        <v>2747</v>
      </c>
      <c r="P567" s="3" t="s">
        <v>329</v>
      </c>
    </row>
    <row r="568" customFormat="false" ht="13.45" hidden="false" customHeight="false" outlineLevel="0" collapsed="false">
      <c r="A568" s="3" t="s">
        <v>2748</v>
      </c>
      <c r="B568" s="4"/>
      <c r="C568" s="4"/>
      <c r="D568" s="5" t="s">
        <v>2749</v>
      </c>
      <c r="E568" s="6" t="s">
        <v>1402</v>
      </c>
      <c r="F568" s="6" t="s">
        <v>2750</v>
      </c>
      <c r="G568" s="6" t="s">
        <v>118</v>
      </c>
      <c r="H568" s="6" t="s">
        <v>2751</v>
      </c>
      <c r="I568" s="6" t="s">
        <v>2752</v>
      </c>
      <c r="J568" s="3" t="s">
        <v>25</v>
      </c>
      <c r="K568" s="3" t="s">
        <v>26</v>
      </c>
      <c r="L568" s="3" t="s">
        <v>2753</v>
      </c>
      <c r="M568" s="6" t="s">
        <v>40</v>
      </c>
      <c r="N568" s="6" t="s">
        <v>2754</v>
      </c>
      <c r="O568" s="3" t="s">
        <v>42</v>
      </c>
      <c r="P568" s="3" t="s">
        <v>43</v>
      </c>
    </row>
    <row r="569" customFormat="false" ht="13.45" hidden="false" customHeight="false" outlineLevel="0" collapsed="false">
      <c r="A569" s="3" t="s">
        <v>2748</v>
      </c>
      <c r="B569" s="4"/>
      <c r="C569" s="4"/>
      <c r="D569" s="5" t="s">
        <v>2755</v>
      </c>
      <c r="E569" s="6" t="s">
        <v>658</v>
      </c>
      <c r="F569" s="6" t="s">
        <v>762</v>
      </c>
      <c r="G569" s="6" t="s">
        <v>148</v>
      </c>
      <c r="H569" s="6" t="s">
        <v>2756</v>
      </c>
      <c r="I569" s="6" t="s">
        <v>2757</v>
      </c>
      <c r="J569" s="3" t="s">
        <v>25</v>
      </c>
      <c r="K569" s="3" t="s">
        <v>26</v>
      </c>
      <c r="L569" s="3" t="s">
        <v>2753</v>
      </c>
      <c r="M569" s="6" t="s">
        <v>93</v>
      </c>
      <c r="N569" s="6" t="s">
        <v>2758</v>
      </c>
      <c r="O569" s="3" t="s">
        <v>42</v>
      </c>
      <c r="P569" s="3" t="s">
        <v>43</v>
      </c>
    </row>
    <row r="570" customFormat="false" ht="13.45" hidden="false" customHeight="false" outlineLevel="0" collapsed="false">
      <c r="A570" s="3" t="s">
        <v>2748</v>
      </c>
      <c r="B570" s="4"/>
      <c r="C570" s="4"/>
      <c r="D570" s="5" t="s">
        <v>2759</v>
      </c>
      <c r="E570" s="6" t="s">
        <v>33</v>
      </c>
      <c r="F570" s="6" t="s">
        <v>2750</v>
      </c>
      <c r="G570" s="6" t="s">
        <v>118</v>
      </c>
      <c r="H570" s="6" t="s">
        <v>2245</v>
      </c>
      <c r="I570" s="6" t="s">
        <v>2752</v>
      </c>
      <c r="J570" s="3" t="s">
        <v>25</v>
      </c>
      <c r="K570" s="3" t="s">
        <v>26</v>
      </c>
      <c r="L570" s="3" t="s">
        <v>2753</v>
      </c>
      <c r="M570" s="6" t="s">
        <v>40</v>
      </c>
      <c r="N570" s="6" t="s">
        <v>2760</v>
      </c>
      <c r="O570" s="3" t="s">
        <v>42</v>
      </c>
      <c r="P570" s="3" t="s">
        <v>43</v>
      </c>
    </row>
    <row r="571" customFormat="false" ht="13.45" hidden="false" customHeight="false" outlineLevel="0" collapsed="false">
      <c r="A571" s="3" t="s">
        <v>2761</v>
      </c>
      <c r="B571" s="4"/>
      <c r="C571" s="4"/>
      <c r="D571" s="5" t="s">
        <v>2762</v>
      </c>
      <c r="E571" s="6" t="s">
        <v>2763</v>
      </c>
      <c r="F571" s="6" t="s">
        <v>2764</v>
      </c>
      <c r="G571" s="6" t="s">
        <v>407</v>
      </c>
      <c r="H571" s="6" t="s">
        <v>1844</v>
      </c>
      <c r="I571" s="6" t="s">
        <v>2765</v>
      </c>
      <c r="J571" s="3" t="s">
        <v>38</v>
      </c>
      <c r="K571" s="3" t="s">
        <v>204</v>
      </c>
      <c r="L571" s="3" t="s">
        <v>478</v>
      </c>
      <c r="M571" s="6" t="s">
        <v>72</v>
      </c>
      <c r="N571" s="6" t="s">
        <v>2766</v>
      </c>
      <c r="O571" s="3" t="s">
        <v>42</v>
      </c>
      <c r="P571" s="3" t="s">
        <v>43</v>
      </c>
    </row>
    <row r="572" customFormat="false" ht="13.45" hidden="false" customHeight="false" outlineLevel="0" collapsed="false">
      <c r="A572" s="3" t="s">
        <v>2761</v>
      </c>
      <c r="B572" s="4"/>
      <c r="C572" s="4"/>
      <c r="D572" s="5" t="s">
        <v>2767</v>
      </c>
      <c r="E572" s="6" t="s">
        <v>2768</v>
      </c>
      <c r="F572" s="6" t="s">
        <v>884</v>
      </c>
      <c r="G572" s="6" t="s">
        <v>365</v>
      </c>
      <c r="H572" s="6" t="s">
        <v>2769</v>
      </c>
      <c r="I572" s="6" t="s">
        <v>2770</v>
      </c>
      <c r="J572" s="3" t="s">
        <v>38</v>
      </c>
      <c r="K572" s="3" t="s">
        <v>204</v>
      </c>
      <c r="L572" s="3" t="s">
        <v>478</v>
      </c>
      <c r="M572" s="6" t="s">
        <v>792</v>
      </c>
      <c r="N572" s="6" t="s">
        <v>2771</v>
      </c>
      <c r="O572" s="3" t="s">
        <v>42</v>
      </c>
      <c r="P572" s="3" t="s">
        <v>43</v>
      </c>
    </row>
    <row r="573" customFormat="false" ht="13.45" hidden="false" customHeight="false" outlineLevel="0" collapsed="false">
      <c r="A573" s="3" t="s">
        <v>2761</v>
      </c>
      <c r="B573" s="4"/>
      <c r="C573" s="4"/>
      <c r="D573" s="5" t="s">
        <v>2772</v>
      </c>
      <c r="E573" s="6" t="s">
        <v>658</v>
      </c>
      <c r="F573" s="6" t="s">
        <v>2773</v>
      </c>
      <c r="G573" s="6" t="s">
        <v>660</v>
      </c>
      <c r="H573" s="6" t="s">
        <v>2774</v>
      </c>
      <c r="I573" s="6" t="s">
        <v>2775</v>
      </c>
      <c r="J573" s="3" t="s">
        <v>38</v>
      </c>
      <c r="K573" s="3" t="s">
        <v>204</v>
      </c>
      <c r="L573" s="3" t="s">
        <v>478</v>
      </c>
      <c r="M573" s="6" t="s">
        <v>93</v>
      </c>
      <c r="N573" s="6" t="s">
        <v>2776</v>
      </c>
      <c r="O573" s="3" t="s">
        <v>42</v>
      </c>
      <c r="P573" s="3" t="s">
        <v>43</v>
      </c>
    </row>
    <row r="574" customFormat="false" ht="13.45" hidden="false" customHeight="false" outlineLevel="0" collapsed="false">
      <c r="A574" s="3" t="s">
        <v>2761</v>
      </c>
      <c r="B574" s="4"/>
      <c r="C574" s="4"/>
      <c r="D574" s="5" t="s">
        <v>2777</v>
      </c>
      <c r="E574" s="6" t="s">
        <v>298</v>
      </c>
      <c r="F574" s="6" t="s">
        <v>2778</v>
      </c>
      <c r="G574" s="3" t="s">
        <v>941</v>
      </c>
      <c r="H574" s="6" t="s">
        <v>2779</v>
      </c>
      <c r="I574" s="6" t="s">
        <v>2780</v>
      </c>
      <c r="J574" s="3" t="s">
        <v>38</v>
      </c>
      <c r="K574" s="3" t="s">
        <v>204</v>
      </c>
      <c r="L574" s="3" t="s">
        <v>478</v>
      </c>
      <c r="M574" s="6" t="s">
        <v>433</v>
      </c>
      <c r="N574" s="6" t="s">
        <v>2781</v>
      </c>
      <c r="O574" s="3" t="s">
        <v>42</v>
      </c>
      <c r="P574" s="3" t="s">
        <v>43</v>
      </c>
    </row>
    <row r="575" customFormat="false" ht="13.45" hidden="false" customHeight="false" outlineLevel="0" collapsed="false">
      <c r="A575" s="3" t="s">
        <v>2761</v>
      </c>
      <c r="B575" s="4"/>
      <c r="C575" s="4"/>
      <c r="D575" s="5" t="s">
        <v>2782</v>
      </c>
      <c r="E575" s="6" t="s">
        <v>883</v>
      </c>
      <c r="F575" s="6" t="s">
        <v>2783</v>
      </c>
      <c r="G575" s="6" t="s">
        <v>602</v>
      </c>
      <c r="H575" s="6" t="s">
        <v>2779</v>
      </c>
      <c r="I575" s="6" t="s">
        <v>2784</v>
      </c>
      <c r="J575" s="3" t="s">
        <v>38</v>
      </c>
      <c r="K575" s="3" t="s">
        <v>204</v>
      </c>
      <c r="L575" s="3" t="s">
        <v>478</v>
      </c>
      <c r="M575" s="6" t="s">
        <v>889</v>
      </c>
      <c r="N575" s="6" t="s">
        <v>2785</v>
      </c>
      <c r="O575" s="3" t="s">
        <v>42</v>
      </c>
      <c r="P575" s="3" t="s">
        <v>43</v>
      </c>
    </row>
    <row r="576" customFormat="false" ht="13.45" hidden="false" customHeight="false" outlineLevel="0" collapsed="false">
      <c r="A576" s="3" t="s">
        <v>2761</v>
      </c>
      <c r="B576" s="4"/>
      <c r="C576" s="4"/>
      <c r="D576" s="5" t="s">
        <v>2786</v>
      </c>
      <c r="E576" s="6" t="s">
        <v>379</v>
      </c>
      <c r="F576" s="6" t="s">
        <v>2787</v>
      </c>
      <c r="G576" s="6" t="s">
        <v>781</v>
      </c>
      <c r="H576" s="6" t="s">
        <v>1646</v>
      </c>
      <c r="I576" s="6" t="s">
        <v>2788</v>
      </c>
      <c r="J576" s="3" t="s">
        <v>38</v>
      </c>
      <c r="K576" s="3" t="s">
        <v>204</v>
      </c>
      <c r="L576" s="3" t="s">
        <v>478</v>
      </c>
      <c r="M576" s="6" t="s">
        <v>72</v>
      </c>
      <c r="N576" s="6" t="s">
        <v>2789</v>
      </c>
      <c r="O576" s="3" t="s">
        <v>42</v>
      </c>
      <c r="P576" s="3" t="s">
        <v>43</v>
      </c>
    </row>
    <row r="577" customFormat="false" ht="13.45" hidden="false" customHeight="false" outlineLevel="0" collapsed="false">
      <c r="A577" s="3" t="s">
        <v>2761</v>
      </c>
      <c r="B577" s="4"/>
      <c r="C577" s="4"/>
      <c r="D577" s="5" t="s">
        <v>2790</v>
      </c>
      <c r="E577" s="6" t="s">
        <v>2791</v>
      </c>
      <c r="F577" s="6" t="s">
        <v>2792</v>
      </c>
      <c r="G577" s="6" t="s">
        <v>602</v>
      </c>
      <c r="H577" s="6" t="s">
        <v>1345</v>
      </c>
      <c r="I577" s="6" t="s">
        <v>2793</v>
      </c>
      <c r="J577" s="3" t="s">
        <v>38</v>
      </c>
      <c r="K577" s="3" t="s">
        <v>204</v>
      </c>
      <c r="L577" s="3" t="s">
        <v>478</v>
      </c>
      <c r="M577" s="6" t="s">
        <v>358</v>
      </c>
      <c r="N577" s="6" t="s">
        <v>2794</v>
      </c>
      <c r="O577" s="3" t="s">
        <v>42</v>
      </c>
      <c r="P577" s="3" t="s">
        <v>43</v>
      </c>
    </row>
    <row r="578" customFormat="false" ht="13.45" hidden="false" customHeight="false" outlineLevel="0" collapsed="false">
      <c r="A578" s="3" t="s">
        <v>2761</v>
      </c>
      <c r="B578" s="4"/>
      <c r="C578" s="4"/>
      <c r="D578" s="5" t="s">
        <v>2795</v>
      </c>
      <c r="E578" s="6" t="s">
        <v>1328</v>
      </c>
      <c r="F578" s="6" t="s">
        <v>2609</v>
      </c>
      <c r="G578" s="3" t="s">
        <v>941</v>
      </c>
      <c r="H578" s="6" t="s">
        <v>1483</v>
      </c>
      <c r="I578" s="6" t="s">
        <v>2796</v>
      </c>
      <c r="J578" s="3" t="s">
        <v>38</v>
      </c>
      <c r="K578" s="3" t="s">
        <v>204</v>
      </c>
      <c r="L578" s="3" t="s">
        <v>478</v>
      </c>
      <c r="M578" s="6" t="s">
        <v>792</v>
      </c>
      <c r="N578" s="6" t="s">
        <v>2797</v>
      </c>
      <c r="O578" s="3" t="s">
        <v>42</v>
      </c>
      <c r="P578" s="3" t="s">
        <v>43</v>
      </c>
    </row>
    <row r="579" customFormat="false" ht="13.45" hidden="false" customHeight="false" outlineLevel="0" collapsed="false">
      <c r="A579" s="3" t="s">
        <v>2761</v>
      </c>
      <c r="B579" s="4"/>
      <c r="C579" s="4"/>
      <c r="D579" s="5" t="s">
        <v>2798</v>
      </c>
      <c r="E579" s="6" t="s">
        <v>2740</v>
      </c>
      <c r="F579" s="6" t="s">
        <v>2799</v>
      </c>
      <c r="G579" s="6" t="s">
        <v>22</v>
      </c>
      <c r="H579" s="6" t="s">
        <v>1412</v>
      </c>
      <c r="I579" s="6" t="s">
        <v>2800</v>
      </c>
      <c r="J579" s="3" t="s">
        <v>38</v>
      </c>
      <c r="K579" s="3" t="s">
        <v>204</v>
      </c>
      <c r="L579" s="3" t="s">
        <v>478</v>
      </c>
      <c r="M579" s="6" t="s">
        <v>102</v>
      </c>
      <c r="N579" s="6" t="s">
        <v>2801</v>
      </c>
      <c r="O579" s="3" t="s">
        <v>42</v>
      </c>
      <c r="P579" s="3" t="s">
        <v>43</v>
      </c>
    </row>
    <row r="580" customFormat="false" ht="13.45" hidden="false" customHeight="false" outlineLevel="0" collapsed="false">
      <c r="A580" s="3" t="s">
        <v>2761</v>
      </c>
      <c r="B580" s="4"/>
      <c r="C580" s="4"/>
      <c r="D580" s="5" t="s">
        <v>2802</v>
      </c>
      <c r="E580" s="6" t="s">
        <v>2803</v>
      </c>
      <c r="F580" s="6" t="s">
        <v>2804</v>
      </c>
      <c r="G580" s="6" t="s">
        <v>2805</v>
      </c>
      <c r="H580" s="6" t="s">
        <v>2779</v>
      </c>
      <c r="I580" s="6" t="s">
        <v>2806</v>
      </c>
      <c r="J580" s="3" t="s">
        <v>38</v>
      </c>
      <c r="K580" s="3" t="s">
        <v>204</v>
      </c>
      <c r="L580" s="3" t="s">
        <v>478</v>
      </c>
      <c r="M580" s="6" t="s">
        <v>433</v>
      </c>
      <c r="N580" s="6" t="s">
        <v>921</v>
      </c>
      <c r="O580" s="3" t="s">
        <v>42</v>
      </c>
      <c r="P580" s="3" t="s">
        <v>43</v>
      </c>
    </row>
    <row r="581" customFormat="false" ht="13.45" hidden="false" customHeight="false" outlineLevel="0" collapsed="false">
      <c r="A581" s="3" t="s">
        <v>2761</v>
      </c>
      <c r="B581" s="4"/>
      <c r="C581" s="4"/>
      <c r="D581" s="5" t="s">
        <v>2807</v>
      </c>
      <c r="E581" s="6" t="s">
        <v>304</v>
      </c>
      <c r="F581" s="6" t="s">
        <v>2808</v>
      </c>
      <c r="G581" s="6" t="s">
        <v>127</v>
      </c>
      <c r="H581" s="6" t="s">
        <v>1904</v>
      </c>
      <c r="I581" s="6" t="s">
        <v>2809</v>
      </c>
      <c r="J581" s="3" t="s">
        <v>38</v>
      </c>
      <c r="K581" s="3" t="s">
        <v>204</v>
      </c>
      <c r="L581" s="3" t="s">
        <v>478</v>
      </c>
      <c r="M581" s="6" t="s">
        <v>889</v>
      </c>
      <c r="N581" s="6" t="s">
        <v>2810</v>
      </c>
      <c r="O581" s="3" t="s">
        <v>42</v>
      </c>
      <c r="P581" s="3" t="s">
        <v>43</v>
      </c>
    </row>
    <row r="582" customFormat="false" ht="13.45" hidden="false" customHeight="false" outlineLevel="0" collapsed="false">
      <c r="A582" s="3" t="s">
        <v>2761</v>
      </c>
      <c r="B582" s="4"/>
      <c r="C582" s="4"/>
      <c r="D582" s="5" t="s">
        <v>2811</v>
      </c>
      <c r="E582" s="6" t="s">
        <v>88</v>
      </c>
      <c r="F582" s="6" t="s">
        <v>2812</v>
      </c>
      <c r="G582" s="6" t="s">
        <v>58</v>
      </c>
      <c r="H582" s="6" t="s">
        <v>2769</v>
      </c>
      <c r="I582" s="6" t="s">
        <v>2813</v>
      </c>
      <c r="J582" s="3" t="s">
        <v>38</v>
      </c>
      <c r="K582" s="3" t="s">
        <v>204</v>
      </c>
      <c r="L582" s="3" t="s">
        <v>478</v>
      </c>
      <c r="M582" s="6" t="s">
        <v>93</v>
      </c>
      <c r="N582" s="6" t="s">
        <v>1860</v>
      </c>
      <c r="O582" s="3" t="s">
        <v>42</v>
      </c>
      <c r="P582" s="3" t="s">
        <v>43</v>
      </c>
    </row>
    <row r="583" customFormat="false" ht="13.45" hidden="false" customHeight="false" outlineLevel="0" collapsed="false">
      <c r="A583" s="3" t="s">
        <v>2761</v>
      </c>
      <c r="B583" s="4"/>
      <c r="C583" s="4"/>
      <c r="D583" s="5" t="s">
        <v>2814</v>
      </c>
      <c r="E583" s="6" t="s">
        <v>298</v>
      </c>
      <c r="F583" s="6" t="s">
        <v>2815</v>
      </c>
      <c r="G583" s="6" t="s">
        <v>781</v>
      </c>
      <c r="H583" s="6" t="s">
        <v>1682</v>
      </c>
      <c r="I583" s="6" t="s">
        <v>2816</v>
      </c>
      <c r="J583" s="3" t="s">
        <v>38</v>
      </c>
      <c r="K583" s="3" t="s">
        <v>204</v>
      </c>
      <c r="L583" s="3" t="s">
        <v>478</v>
      </c>
      <c r="M583" s="6" t="s">
        <v>433</v>
      </c>
      <c r="N583" s="6" t="s">
        <v>2817</v>
      </c>
      <c r="O583" s="3" t="s">
        <v>42</v>
      </c>
      <c r="P583" s="3" t="s">
        <v>43</v>
      </c>
    </row>
    <row r="584" customFormat="false" ht="13.45" hidden="false" customHeight="false" outlineLevel="0" collapsed="false">
      <c r="A584" s="3" t="s">
        <v>2761</v>
      </c>
      <c r="B584" s="4"/>
      <c r="C584" s="4"/>
      <c r="D584" s="5" t="s">
        <v>2818</v>
      </c>
      <c r="E584" s="6" t="s">
        <v>2819</v>
      </c>
      <c r="F584" s="6" t="s">
        <v>2820</v>
      </c>
      <c r="G584" s="6" t="s">
        <v>1426</v>
      </c>
      <c r="H584" s="6" t="s">
        <v>1844</v>
      </c>
      <c r="I584" s="6" t="s">
        <v>2821</v>
      </c>
      <c r="J584" s="3" t="s">
        <v>38</v>
      </c>
      <c r="K584" s="3" t="s">
        <v>204</v>
      </c>
      <c r="L584" s="3" t="s">
        <v>478</v>
      </c>
      <c r="M584" s="6" t="s">
        <v>102</v>
      </c>
      <c r="N584" s="6" t="s">
        <v>2822</v>
      </c>
      <c r="O584" s="3" t="s">
        <v>42</v>
      </c>
      <c r="P584" s="3" t="s">
        <v>43</v>
      </c>
    </row>
    <row r="585" customFormat="false" ht="13.45" hidden="false" customHeight="false" outlineLevel="0" collapsed="false">
      <c r="A585" s="3" t="s">
        <v>2823</v>
      </c>
      <c r="B585" s="4"/>
      <c r="C585" s="3" t="s">
        <v>1672</v>
      </c>
      <c r="D585" s="5" t="s">
        <v>2824</v>
      </c>
      <c r="E585" s="6" t="s">
        <v>183</v>
      </c>
      <c r="F585" s="3" t="s">
        <v>941</v>
      </c>
      <c r="G585" s="3" t="s">
        <v>941</v>
      </c>
      <c r="H585" s="3" t="s">
        <v>941</v>
      </c>
      <c r="I585" s="3" t="s">
        <v>941</v>
      </c>
      <c r="J585" s="3" t="s">
        <v>25</v>
      </c>
      <c r="K585" s="3" t="s">
        <v>26</v>
      </c>
      <c r="L585" s="3" t="s">
        <v>26</v>
      </c>
      <c r="M585" s="6" t="s">
        <v>925</v>
      </c>
      <c r="N585" s="6" t="s">
        <v>2825</v>
      </c>
      <c r="O585" s="3" t="s">
        <v>559</v>
      </c>
      <c r="P585" s="3" t="s">
        <v>1288</v>
      </c>
    </row>
    <row r="586" customFormat="false" ht="13.45" hidden="false" customHeight="false" outlineLevel="0" collapsed="false">
      <c r="A586" s="3" t="s">
        <v>2826</v>
      </c>
      <c r="B586" s="4"/>
      <c r="C586" s="3" t="s">
        <v>18</v>
      </c>
      <c r="D586" s="5" t="s">
        <v>2827</v>
      </c>
      <c r="E586" s="6" t="s">
        <v>468</v>
      </c>
      <c r="F586" s="6" t="s">
        <v>2828</v>
      </c>
      <c r="G586" s="6" t="s">
        <v>90</v>
      </c>
      <c r="H586" s="6" t="s">
        <v>2829</v>
      </c>
      <c r="I586" s="6" t="s">
        <v>2830</v>
      </c>
      <c r="J586" s="3" t="s">
        <v>25</v>
      </c>
      <c r="K586" s="3" t="s">
        <v>211</v>
      </c>
      <c r="L586" s="3" t="s">
        <v>888</v>
      </c>
      <c r="M586" s="6" t="s">
        <v>469</v>
      </c>
      <c r="N586" s="6" t="s">
        <v>2831</v>
      </c>
      <c r="O586" s="6" t="s">
        <v>2832</v>
      </c>
      <c r="P586" s="3" t="s">
        <v>75</v>
      </c>
    </row>
    <row r="587" customFormat="false" ht="13.45" hidden="false" customHeight="false" outlineLevel="0" collapsed="false">
      <c r="A587" s="3" t="s">
        <v>2826</v>
      </c>
      <c r="B587" s="4"/>
      <c r="C587" s="3" t="s">
        <v>18</v>
      </c>
      <c r="D587" s="5" t="s">
        <v>2833</v>
      </c>
      <c r="E587" s="6" t="s">
        <v>363</v>
      </c>
      <c r="F587" s="6" t="s">
        <v>2834</v>
      </c>
      <c r="G587" s="6" t="s">
        <v>427</v>
      </c>
      <c r="H587" s="6" t="s">
        <v>2835</v>
      </c>
      <c r="I587" s="6" t="s">
        <v>2836</v>
      </c>
      <c r="J587" s="3" t="s">
        <v>25</v>
      </c>
      <c r="K587" s="3" t="s">
        <v>211</v>
      </c>
      <c r="L587" s="3" t="s">
        <v>888</v>
      </c>
      <c r="M587" s="6" t="s">
        <v>225</v>
      </c>
      <c r="N587" s="6" t="s">
        <v>1960</v>
      </c>
      <c r="O587" s="6" t="s">
        <v>2837</v>
      </c>
      <c r="P587" s="3" t="s">
        <v>75</v>
      </c>
    </row>
    <row r="588" customFormat="false" ht="13.45" hidden="false" customHeight="false" outlineLevel="0" collapsed="false">
      <c r="A588" s="3" t="s">
        <v>2838</v>
      </c>
      <c r="B588" s="4"/>
      <c r="C588" s="3" t="s">
        <v>18</v>
      </c>
      <c r="D588" s="5" t="s">
        <v>2839</v>
      </c>
      <c r="E588" s="6" t="s">
        <v>106</v>
      </c>
      <c r="F588" s="6" t="s">
        <v>2840</v>
      </c>
      <c r="G588" s="6" t="s">
        <v>243</v>
      </c>
      <c r="H588" s="6" t="s">
        <v>2451</v>
      </c>
      <c r="I588" s="6" t="s">
        <v>2841</v>
      </c>
      <c r="J588" s="3" t="s">
        <v>25</v>
      </c>
      <c r="K588" s="3" t="s">
        <v>1441</v>
      </c>
      <c r="L588" s="3" t="s">
        <v>2508</v>
      </c>
      <c r="M588" s="6" t="s">
        <v>111</v>
      </c>
      <c r="N588" s="6" t="s">
        <v>2309</v>
      </c>
      <c r="O588" s="6" t="s">
        <v>2842</v>
      </c>
      <c r="P588" s="3" t="s">
        <v>75</v>
      </c>
    </row>
    <row r="589" customFormat="false" ht="13.45" hidden="false" customHeight="false" outlineLevel="0" collapsed="false">
      <c r="A589" s="3" t="s">
        <v>2838</v>
      </c>
      <c r="B589" s="4"/>
      <c r="C589" s="3" t="s">
        <v>18</v>
      </c>
      <c r="D589" s="5" t="s">
        <v>2843</v>
      </c>
      <c r="E589" s="6" t="s">
        <v>164</v>
      </c>
      <c r="F589" s="6" t="s">
        <v>2844</v>
      </c>
      <c r="G589" s="6" t="s">
        <v>141</v>
      </c>
      <c r="H589" s="6" t="s">
        <v>2845</v>
      </c>
      <c r="I589" s="6" t="s">
        <v>2846</v>
      </c>
      <c r="J589" s="3" t="s">
        <v>25</v>
      </c>
      <c r="K589" s="3" t="s">
        <v>1441</v>
      </c>
      <c r="L589" s="3" t="s">
        <v>2508</v>
      </c>
      <c r="M589" s="6" t="s">
        <v>168</v>
      </c>
      <c r="N589" s="6" t="s">
        <v>1632</v>
      </c>
      <c r="O589" s="6" t="s">
        <v>2847</v>
      </c>
      <c r="P589" s="3" t="s">
        <v>329</v>
      </c>
    </row>
    <row r="590" customFormat="false" ht="13.45" hidden="false" customHeight="false" outlineLevel="0" collapsed="false">
      <c r="A590" s="3" t="s">
        <v>2848</v>
      </c>
      <c r="B590" s="4"/>
      <c r="C590" s="3" t="s">
        <v>18</v>
      </c>
      <c r="D590" s="5" t="s">
        <v>2849</v>
      </c>
      <c r="E590" s="6" t="s">
        <v>1189</v>
      </c>
      <c r="F590" s="6" t="s">
        <v>2850</v>
      </c>
      <c r="G590" s="6" t="s">
        <v>1164</v>
      </c>
      <c r="H590" s="6" t="s">
        <v>2851</v>
      </c>
      <c r="I590" s="6" t="s">
        <v>2852</v>
      </c>
      <c r="J590" s="3" t="s">
        <v>25</v>
      </c>
      <c r="K590" s="3" t="s">
        <v>26</v>
      </c>
      <c r="L590" s="3" t="s">
        <v>26</v>
      </c>
      <c r="M590" s="6" t="s">
        <v>1193</v>
      </c>
      <c r="N590" s="6" t="s">
        <v>2853</v>
      </c>
      <c r="O590" s="6" t="s">
        <v>452</v>
      </c>
      <c r="P590" s="3" t="s">
        <v>54</v>
      </c>
    </row>
    <row r="591" customFormat="false" ht="13.45" hidden="false" customHeight="false" outlineLevel="0" collapsed="false">
      <c r="A591" s="3" t="s">
        <v>2854</v>
      </c>
      <c r="B591" s="3" t="s">
        <v>45</v>
      </c>
      <c r="C591" s="4"/>
      <c r="D591" s="5" t="s">
        <v>2855</v>
      </c>
      <c r="E591" s="6" t="s">
        <v>468</v>
      </c>
      <c r="F591" s="6" t="s">
        <v>2390</v>
      </c>
      <c r="G591" s="6" t="s">
        <v>148</v>
      </c>
      <c r="H591" s="6" t="s">
        <v>649</v>
      </c>
      <c r="I591" s="6" t="s">
        <v>300</v>
      </c>
      <c r="J591" s="3" t="s">
        <v>38</v>
      </c>
      <c r="K591" s="3" t="s">
        <v>26</v>
      </c>
      <c r="L591" s="3" t="s">
        <v>197</v>
      </c>
      <c r="M591" s="6" t="s">
        <v>469</v>
      </c>
      <c r="N591" s="6" t="s">
        <v>2462</v>
      </c>
      <c r="O591" s="3" t="s">
        <v>42</v>
      </c>
      <c r="P591" s="3" t="s">
        <v>207</v>
      </c>
    </row>
    <row r="592" customFormat="false" ht="13.45" hidden="false" customHeight="false" outlineLevel="0" collapsed="false">
      <c r="A592" s="3" t="s">
        <v>2856</v>
      </c>
      <c r="B592" s="4"/>
      <c r="C592" s="3" t="s">
        <v>18</v>
      </c>
      <c r="D592" s="5" t="s">
        <v>2857</v>
      </c>
      <c r="E592" s="6" t="s">
        <v>1005</v>
      </c>
      <c r="F592" s="6" t="s">
        <v>2858</v>
      </c>
      <c r="G592" s="6" t="s">
        <v>433</v>
      </c>
      <c r="H592" s="6" t="s">
        <v>2859</v>
      </c>
      <c r="I592" s="6" t="s">
        <v>2860</v>
      </c>
      <c r="J592" s="3" t="s">
        <v>25</v>
      </c>
      <c r="K592" s="3" t="s">
        <v>26</v>
      </c>
      <c r="L592" s="3" t="s">
        <v>26</v>
      </c>
      <c r="M592" s="6" t="s">
        <v>1009</v>
      </c>
      <c r="N592" s="6" t="s">
        <v>2861</v>
      </c>
      <c r="O592" s="6" t="s">
        <v>144</v>
      </c>
      <c r="P592" s="3" t="s">
        <v>54</v>
      </c>
    </row>
    <row r="593" customFormat="false" ht="13.45" hidden="false" customHeight="false" outlineLevel="0" collapsed="false">
      <c r="A593" s="3" t="s">
        <v>2856</v>
      </c>
      <c r="B593" s="4"/>
      <c r="C593" s="3" t="s">
        <v>18</v>
      </c>
      <c r="D593" s="5" t="s">
        <v>2862</v>
      </c>
      <c r="E593" s="6" t="s">
        <v>222</v>
      </c>
      <c r="F593" s="6" t="s">
        <v>2863</v>
      </c>
      <c r="G593" s="6" t="s">
        <v>148</v>
      </c>
      <c r="H593" s="6" t="s">
        <v>649</v>
      </c>
      <c r="I593" s="6" t="s">
        <v>2864</v>
      </c>
      <c r="J593" s="3" t="s">
        <v>25</v>
      </c>
      <c r="K593" s="3" t="s">
        <v>26</v>
      </c>
      <c r="L593" s="3" t="s">
        <v>26</v>
      </c>
      <c r="M593" s="6" t="s">
        <v>225</v>
      </c>
      <c r="N593" s="6" t="s">
        <v>1278</v>
      </c>
      <c r="O593" s="6" t="s">
        <v>452</v>
      </c>
      <c r="P593" s="3" t="s">
        <v>54</v>
      </c>
    </row>
    <row r="594" customFormat="false" ht="13.45" hidden="false" customHeight="false" outlineLevel="0" collapsed="false">
      <c r="A594" s="3" t="s">
        <v>2856</v>
      </c>
      <c r="B594" s="4"/>
      <c r="C594" s="4"/>
      <c r="D594" s="5" t="s">
        <v>2865</v>
      </c>
      <c r="E594" s="6" t="s">
        <v>164</v>
      </c>
      <c r="F594" s="6" t="s">
        <v>977</v>
      </c>
      <c r="G594" s="6" t="s">
        <v>823</v>
      </c>
      <c r="H594" s="6" t="s">
        <v>2866</v>
      </c>
      <c r="I594" s="6" t="s">
        <v>2867</v>
      </c>
      <c r="J594" s="3" t="s">
        <v>25</v>
      </c>
      <c r="K594" s="3" t="s">
        <v>26</v>
      </c>
      <c r="L594" s="3" t="s">
        <v>26</v>
      </c>
      <c r="M594" s="6" t="s">
        <v>168</v>
      </c>
      <c r="N594" s="6" t="s">
        <v>2868</v>
      </c>
      <c r="O594" s="3" t="s">
        <v>42</v>
      </c>
      <c r="P594" s="3" t="s">
        <v>525</v>
      </c>
    </row>
    <row r="595" customFormat="false" ht="13.45" hidden="false" customHeight="false" outlineLevel="0" collapsed="false">
      <c r="A595" s="3" t="s">
        <v>2869</v>
      </c>
      <c r="B595" s="3" t="s">
        <v>2009</v>
      </c>
      <c r="C595" s="4"/>
      <c r="D595" s="5" t="s">
        <v>2870</v>
      </c>
      <c r="E595" s="6" t="s">
        <v>363</v>
      </c>
      <c r="F595" s="6" t="s">
        <v>2622</v>
      </c>
      <c r="G595" s="6" t="s">
        <v>148</v>
      </c>
      <c r="H595" s="6" t="s">
        <v>2871</v>
      </c>
      <c r="I595" s="6" t="s">
        <v>2623</v>
      </c>
      <c r="J595" s="3" t="s">
        <v>25</v>
      </c>
      <c r="K595" s="3" t="s">
        <v>26</v>
      </c>
      <c r="L595" s="3" t="s">
        <v>26</v>
      </c>
      <c r="M595" s="6" t="s">
        <v>225</v>
      </c>
      <c r="N595" s="6" t="s">
        <v>2872</v>
      </c>
      <c r="O595" s="3" t="s">
        <v>42</v>
      </c>
      <c r="P595" s="3" t="s">
        <v>162</v>
      </c>
    </row>
    <row r="596" customFormat="false" ht="13.45" hidden="false" customHeight="false" outlineLevel="0" collapsed="false">
      <c r="A596" s="3" t="s">
        <v>2873</v>
      </c>
      <c r="B596" s="4"/>
      <c r="C596" s="4"/>
      <c r="D596" s="5" t="s">
        <v>2874</v>
      </c>
      <c r="E596" s="6" t="s">
        <v>540</v>
      </c>
      <c r="F596" s="3" t="s">
        <v>203</v>
      </c>
      <c r="G596" s="3" t="s">
        <v>203</v>
      </c>
      <c r="H596" s="3" t="s">
        <v>203</v>
      </c>
      <c r="I596" s="3" t="s">
        <v>203</v>
      </c>
      <c r="J596" s="3" t="s">
        <v>25</v>
      </c>
      <c r="K596" s="3" t="s">
        <v>18</v>
      </c>
      <c r="L596" s="3" t="s">
        <v>595</v>
      </c>
      <c r="M596" s="6" t="s">
        <v>175</v>
      </c>
      <c r="N596" s="6" t="s">
        <v>2875</v>
      </c>
      <c r="O596" s="3" t="s">
        <v>42</v>
      </c>
      <c r="P596" s="3" t="s">
        <v>43</v>
      </c>
    </row>
    <row r="597" customFormat="false" ht="13.45" hidden="false" customHeight="false" outlineLevel="0" collapsed="false">
      <c r="A597" s="3" t="s">
        <v>2876</v>
      </c>
      <c r="B597" s="4"/>
      <c r="C597" s="4"/>
      <c r="D597" s="5" t="s">
        <v>2877</v>
      </c>
      <c r="E597" s="6" t="s">
        <v>255</v>
      </c>
      <c r="F597" s="6" t="s">
        <v>2878</v>
      </c>
      <c r="G597" s="3" t="s">
        <v>941</v>
      </c>
      <c r="H597" s="6" t="s">
        <v>2879</v>
      </c>
      <c r="I597" s="6" t="s">
        <v>1445</v>
      </c>
      <c r="J597" s="3" t="s">
        <v>25</v>
      </c>
      <c r="K597" s="3" t="s">
        <v>26</v>
      </c>
      <c r="L597" s="3" t="s">
        <v>26</v>
      </c>
      <c r="M597" s="6" t="s">
        <v>260</v>
      </c>
      <c r="N597" s="6" t="s">
        <v>2160</v>
      </c>
      <c r="O597" s="3" t="s">
        <v>42</v>
      </c>
      <c r="P597" s="3" t="s">
        <v>162</v>
      </c>
    </row>
    <row r="598" customFormat="false" ht="13.45" hidden="false" customHeight="false" outlineLevel="0" collapsed="false">
      <c r="A598" s="3" t="s">
        <v>2876</v>
      </c>
      <c r="B598" s="4"/>
      <c r="C598" s="3" t="s">
        <v>18</v>
      </c>
      <c r="D598" s="5" t="s">
        <v>2880</v>
      </c>
      <c r="E598" s="6" t="s">
        <v>2457</v>
      </c>
      <c r="F598" s="6" t="s">
        <v>2881</v>
      </c>
      <c r="G598" s="6" t="s">
        <v>1159</v>
      </c>
      <c r="H598" s="6" t="s">
        <v>2562</v>
      </c>
      <c r="I598" s="6" t="s">
        <v>1647</v>
      </c>
      <c r="J598" s="3" t="s">
        <v>25</v>
      </c>
      <c r="K598" s="3" t="s">
        <v>26</v>
      </c>
      <c r="L598" s="3" t="s">
        <v>26</v>
      </c>
      <c r="M598" s="6" t="s">
        <v>2461</v>
      </c>
      <c r="N598" s="6" t="s">
        <v>2882</v>
      </c>
      <c r="O598" s="6" t="s">
        <v>2883</v>
      </c>
      <c r="P598" s="3" t="s">
        <v>329</v>
      </c>
    </row>
    <row r="599" customFormat="false" ht="13.45" hidden="false" customHeight="false" outlineLevel="0" collapsed="false">
      <c r="A599" s="3" t="s">
        <v>2876</v>
      </c>
      <c r="B599" s="4"/>
      <c r="C599" s="3" t="s">
        <v>18</v>
      </c>
      <c r="D599" s="5" t="s">
        <v>2884</v>
      </c>
      <c r="E599" s="6" t="s">
        <v>1189</v>
      </c>
      <c r="F599" s="6" t="s">
        <v>2300</v>
      </c>
      <c r="G599" s="6" t="s">
        <v>257</v>
      </c>
      <c r="H599" s="6" t="s">
        <v>2885</v>
      </c>
      <c r="I599" s="6" t="s">
        <v>2886</v>
      </c>
      <c r="J599" s="3" t="s">
        <v>25</v>
      </c>
      <c r="K599" s="3" t="s">
        <v>26</v>
      </c>
      <c r="L599" s="3" t="s">
        <v>26</v>
      </c>
      <c r="M599" s="6" t="s">
        <v>1193</v>
      </c>
      <c r="N599" s="6" t="s">
        <v>1068</v>
      </c>
      <c r="O599" s="6" t="s">
        <v>2887</v>
      </c>
      <c r="P599" s="3" t="s">
        <v>329</v>
      </c>
    </row>
    <row r="600" customFormat="false" ht="13.45" hidden="false" customHeight="false" outlineLevel="0" collapsed="false">
      <c r="A600" s="3" t="s">
        <v>2888</v>
      </c>
      <c r="B600" s="4"/>
      <c r="C600" s="4"/>
      <c r="D600" s="5" t="s">
        <v>2889</v>
      </c>
      <c r="E600" s="6" t="s">
        <v>78</v>
      </c>
      <c r="F600" s="6" t="s">
        <v>2890</v>
      </c>
      <c r="G600" s="6" t="s">
        <v>602</v>
      </c>
      <c r="H600" s="6" t="s">
        <v>100</v>
      </c>
      <c r="I600" s="6" t="s">
        <v>2891</v>
      </c>
      <c r="J600" s="3" t="s">
        <v>25</v>
      </c>
      <c r="K600" s="3" t="s">
        <v>26</v>
      </c>
      <c r="L600" s="3" t="s">
        <v>26</v>
      </c>
      <c r="M600" s="6" t="s">
        <v>83</v>
      </c>
      <c r="N600" s="6" t="s">
        <v>604</v>
      </c>
      <c r="O600" s="3" t="s">
        <v>42</v>
      </c>
      <c r="P600" s="3" t="s">
        <v>525</v>
      </c>
    </row>
    <row r="601" customFormat="false" ht="13.45" hidden="false" customHeight="false" outlineLevel="0" collapsed="false">
      <c r="A601" s="3" t="s">
        <v>2888</v>
      </c>
      <c r="B601" s="4"/>
      <c r="C601" s="4"/>
      <c r="D601" s="5" t="s">
        <v>2892</v>
      </c>
      <c r="E601" s="6" t="s">
        <v>363</v>
      </c>
      <c r="F601" s="6" t="s">
        <v>2893</v>
      </c>
      <c r="G601" s="6" t="s">
        <v>860</v>
      </c>
      <c r="H601" s="6" t="s">
        <v>2414</v>
      </c>
      <c r="I601" s="6" t="s">
        <v>2894</v>
      </c>
      <c r="J601" s="3" t="s">
        <v>25</v>
      </c>
      <c r="K601" s="3" t="s">
        <v>26</v>
      </c>
      <c r="L601" s="3" t="s">
        <v>26</v>
      </c>
      <c r="M601" s="6" t="s">
        <v>225</v>
      </c>
      <c r="N601" s="6" t="s">
        <v>1595</v>
      </c>
      <c r="O601" s="3" t="s">
        <v>42</v>
      </c>
      <c r="P601" s="3" t="s">
        <v>525</v>
      </c>
    </row>
    <row r="602" customFormat="false" ht="13.45" hidden="false" customHeight="false" outlineLevel="0" collapsed="false">
      <c r="A602" s="3" t="s">
        <v>2895</v>
      </c>
      <c r="B602" s="4"/>
      <c r="C602" s="4"/>
      <c r="D602" s="5" t="s">
        <v>2896</v>
      </c>
      <c r="E602" s="6" t="s">
        <v>2897</v>
      </c>
      <c r="F602" s="6" t="s">
        <v>130</v>
      </c>
      <c r="G602" s="6" t="s">
        <v>148</v>
      </c>
      <c r="H602" s="3" t="s">
        <v>1080</v>
      </c>
      <c r="I602" s="3" t="s">
        <v>1080</v>
      </c>
      <c r="J602" s="3" t="s">
        <v>25</v>
      </c>
      <c r="K602" s="3" t="s">
        <v>26</v>
      </c>
      <c r="L602" s="3" t="s">
        <v>26</v>
      </c>
      <c r="M602" s="3" t="s">
        <v>1080</v>
      </c>
      <c r="N602" s="6" t="s">
        <v>1649</v>
      </c>
      <c r="O602" s="3" t="s">
        <v>42</v>
      </c>
      <c r="P602" s="3" t="s">
        <v>43</v>
      </c>
    </row>
    <row r="603" customFormat="false" ht="13.45" hidden="false" customHeight="false" outlineLevel="0" collapsed="false">
      <c r="A603" s="3" t="s">
        <v>2898</v>
      </c>
      <c r="B603" s="3" t="s">
        <v>45</v>
      </c>
      <c r="C603" s="4"/>
      <c r="D603" s="5" t="s">
        <v>2899</v>
      </c>
      <c r="E603" s="6" t="s">
        <v>468</v>
      </c>
      <c r="F603" s="3" t="s">
        <v>203</v>
      </c>
      <c r="G603" s="3" t="s">
        <v>203</v>
      </c>
      <c r="H603" s="3" t="s">
        <v>203</v>
      </c>
      <c r="I603" s="3" t="s">
        <v>203</v>
      </c>
      <c r="J603" s="3" t="s">
        <v>38</v>
      </c>
      <c r="K603" s="3" t="s">
        <v>211</v>
      </c>
      <c r="L603" s="3" t="s">
        <v>197</v>
      </c>
      <c r="M603" s="6" t="s">
        <v>469</v>
      </c>
      <c r="N603" s="6" t="s">
        <v>1823</v>
      </c>
      <c r="O603" s="3" t="s">
        <v>42</v>
      </c>
      <c r="P603" s="3" t="s">
        <v>75</v>
      </c>
    </row>
    <row r="604" customFormat="false" ht="13.45" hidden="false" customHeight="false" outlineLevel="0" collapsed="false">
      <c r="A604" s="3" t="s">
        <v>2898</v>
      </c>
      <c r="B604" s="4"/>
      <c r="C604" s="4"/>
      <c r="D604" s="5" t="s">
        <v>2900</v>
      </c>
      <c r="E604" s="6" t="s">
        <v>2901</v>
      </c>
      <c r="F604" s="6" t="s">
        <v>2316</v>
      </c>
      <c r="G604" s="6" t="s">
        <v>457</v>
      </c>
      <c r="H604" s="6" t="s">
        <v>1308</v>
      </c>
      <c r="I604" s="6" t="s">
        <v>887</v>
      </c>
      <c r="J604" s="3" t="s">
        <v>38</v>
      </c>
      <c r="K604" s="3" t="s">
        <v>211</v>
      </c>
      <c r="L604" s="3" t="s">
        <v>197</v>
      </c>
      <c r="M604" s="6" t="s">
        <v>350</v>
      </c>
      <c r="N604" s="6" t="s">
        <v>1983</v>
      </c>
      <c r="O604" s="3" t="s">
        <v>42</v>
      </c>
      <c r="P604" s="3" t="s">
        <v>75</v>
      </c>
    </row>
    <row r="605" customFormat="false" ht="13.45" hidden="false" customHeight="false" outlineLevel="0" collapsed="false">
      <c r="A605" s="3" t="s">
        <v>2898</v>
      </c>
      <c r="B605" s="3" t="s">
        <v>45</v>
      </c>
      <c r="C605" s="4"/>
      <c r="D605" s="5" t="s">
        <v>2902</v>
      </c>
      <c r="E605" s="6" t="s">
        <v>1697</v>
      </c>
      <c r="F605" s="6" t="s">
        <v>2469</v>
      </c>
      <c r="G605" s="6" t="s">
        <v>823</v>
      </c>
      <c r="H605" s="6" t="s">
        <v>2202</v>
      </c>
      <c r="I605" s="6" t="s">
        <v>322</v>
      </c>
      <c r="J605" s="3" t="s">
        <v>38</v>
      </c>
      <c r="K605" s="3" t="s">
        <v>211</v>
      </c>
      <c r="L605" s="3" t="s">
        <v>197</v>
      </c>
      <c r="M605" s="6" t="s">
        <v>1009</v>
      </c>
      <c r="N605" s="6" t="s">
        <v>1198</v>
      </c>
      <c r="O605" s="3" t="s">
        <v>42</v>
      </c>
      <c r="P605" s="3" t="s">
        <v>2903</v>
      </c>
    </row>
    <row r="606" customFormat="false" ht="13.45" hidden="false" customHeight="false" outlineLevel="0" collapsed="false">
      <c r="A606" s="3" t="s">
        <v>2898</v>
      </c>
      <c r="B606" s="3" t="s">
        <v>181</v>
      </c>
      <c r="C606" s="4"/>
      <c r="D606" s="5" t="s">
        <v>2904</v>
      </c>
      <c r="E606" s="6" t="s">
        <v>419</v>
      </c>
      <c r="F606" s="6" t="s">
        <v>1499</v>
      </c>
      <c r="G606" s="6" t="s">
        <v>108</v>
      </c>
      <c r="H606" s="6" t="s">
        <v>2905</v>
      </c>
      <c r="I606" s="6" t="s">
        <v>322</v>
      </c>
      <c r="J606" s="3" t="s">
        <v>38</v>
      </c>
      <c r="K606" s="3" t="s">
        <v>211</v>
      </c>
      <c r="L606" s="3" t="s">
        <v>197</v>
      </c>
      <c r="M606" s="6" t="s">
        <v>160</v>
      </c>
      <c r="N606" s="6" t="s">
        <v>2906</v>
      </c>
      <c r="O606" s="3" t="s">
        <v>42</v>
      </c>
      <c r="P606" s="3" t="s">
        <v>75</v>
      </c>
    </row>
    <row r="607" customFormat="false" ht="13.45" hidden="false" customHeight="false" outlineLevel="0" collapsed="false">
      <c r="A607" s="3" t="s">
        <v>2907</v>
      </c>
      <c r="B607" s="4"/>
      <c r="C607" s="3" t="s">
        <v>18</v>
      </c>
      <c r="D607" s="5" t="s">
        <v>2908</v>
      </c>
      <c r="E607" s="6" t="s">
        <v>1005</v>
      </c>
      <c r="F607" s="6" t="s">
        <v>2909</v>
      </c>
      <c r="G607" s="3" t="s">
        <v>941</v>
      </c>
      <c r="H607" s="6" t="s">
        <v>639</v>
      </c>
      <c r="I607" s="6" t="s">
        <v>267</v>
      </c>
      <c r="J607" s="3" t="s">
        <v>38</v>
      </c>
      <c r="K607" s="3" t="s">
        <v>70</v>
      </c>
      <c r="L607" s="3" t="s">
        <v>233</v>
      </c>
      <c r="M607" s="6" t="s">
        <v>1009</v>
      </c>
      <c r="N607" s="6" t="s">
        <v>1983</v>
      </c>
      <c r="O607" s="6" t="s">
        <v>2910</v>
      </c>
      <c r="P607" s="3" t="s">
        <v>75</v>
      </c>
    </row>
    <row r="608" customFormat="false" ht="13.45" hidden="false" customHeight="false" outlineLevel="0" collapsed="false">
      <c r="A608" s="3" t="s">
        <v>2907</v>
      </c>
      <c r="B608" s="4"/>
      <c r="C608" s="3" t="s">
        <v>18</v>
      </c>
      <c r="D608" s="5" t="s">
        <v>2911</v>
      </c>
      <c r="E608" s="6" t="s">
        <v>711</v>
      </c>
      <c r="F608" s="6" t="s">
        <v>2912</v>
      </c>
      <c r="G608" s="6" t="s">
        <v>148</v>
      </c>
      <c r="H608" s="6" t="s">
        <v>244</v>
      </c>
      <c r="I608" s="6" t="s">
        <v>2913</v>
      </c>
      <c r="J608" s="3" t="s">
        <v>38</v>
      </c>
      <c r="K608" s="3" t="s">
        <v>70</v>
      </c>
      <c r="L608" s="3" t="s">
        <v>233</v>
      </c>
      <c r="M608" s="6" t="s">
        <v>410</v>
      </c>
      <c r="N608" s="6" t="s">
        <v>189</v>
      </c>
      <c r="O608" s="6" t="s">
        <v>2914</v>
      </c>
      <c r="P608" s="3" t="s">
        <v>207</v>
      </c>
    </row>
    <row r="609" customFormat="false" ht="13.45" hidden="false" customHeight="false" outlineLevel="0" collapsed="false">
      <c r="A609" s="3" t="s">
        <v>2915</v>
      </c>
      <c r="B609" s="4"/>
      <c r="C609" s="4"/>
      <c r="D609" s="5" t="s">
        <v>2916</v>
      </c>
      <c r="E609" s="6" t="s">
        <v>97</v>
      </c>
      <c r="F609" s="6" t="s">
        <v>2917</v>
      </c>
      <c r="G609" s="6" t="s">
        <v>185</v>
      </c>
      <c r="H609" s="6" t="s">
        <v>854</v>
      </c>
      <c r="I609" s="6" t="s">
        <v>2918</v>
      </c>
      <c r="J609" s="3" t="s">
        <v>38</v>
      </c>
      <c r="K609" s="3" t="s">
        <v>70</v>
      </c>
      <c r="L609" s="3" t="s">
        <v>233</v>
      </c>
      <c r="M609" s="6" t="s">
        <v>102</v>
      </c>
      <c r="N609" s="6" t="s">
        <v>1255</v>
      </c>
      <c r="O609" s="3" t="s">
        <v>42</v>
      </c>
      <c r="P609" s="3" t="s">
        <v>329</v>
      </c>
    </row>
    <row r="610" customFormat="false" ht="13.45" hidden="false" customHeight="false" outlineLevel="0" collapsed="false">
      <c r="A610" s="3" t="s">
        <v>2915</v>
      </c>
      <c r="B610" s="4"/>
      <c r="C610" s="4"/>
      <c r="D610" s="5" t="s">
        <v>2919</v>
      </c>
      <c r="E610" s="6" t="s">
        <v>1005</v>
      </c>
      <c r="F610" s="6" t="s">
        <v>799</v>
      </c>
      <c r="G610" s="6" t="s">
        <v>1090</v>
      </c>
      <c r="H610" s="6" t="s">
        <v>267</v>
      </c>
      <c r="I610" s="6" t="s">
        <v>801</v>
      </c>
      <c r="J610" s="3" t="s">
        <v>38</v>
      </c>
      <c r="K610" s="3" t="s">
        <v>70</v>
      </c>
      <c r="L610" s="3" t="s">
        <v>233</v>
      </c>
      <c r="M610" s="6" t="s">
        <v>1009</v>
      </c>
      <c r="N610" s="6" t="s">
        <v>2019</v>
      </c>
      <c r="O610" s="3" t="s">
        <v>42</v>
      </c>
      <c r="P610" s="3" t="s">
        <v>329</v>
      </c>
    </row>
    <row r="611" customFormat="false" ht="13.45" hidden="false" customHeight="false" outlineLevel="0" collapsed="false">
      <c r="A611" s="3" t="s">
        <v>2920</v>
      </c>
      <c r="B611" s="4"/>
      <c r="C611" s="4"/>
      <c r="D611" s="5" t="s">
        <v>2921</v>
      </c>
      <c r="E611" s="6" t="s">
        <v>78</v>
      </c>
      <c r="F611" s="6" t="s">
        <v>2599</v>
      </c>
      <c r="G611" s="6" t="s">
        <v>421</v>
      </c>
      <c r="H611" s="6" t="s">
        <v>2079</v>
      </c>
      <c r="I611" s="6" t="s">
        <v>2600</v>
      </c>
      <c r="J611" s="3" t="s">
        <v>25</v>
      </c>
      <c r="K611" s="3" t="s">
        <v>26</v>
      </c>
      <c r="L611" s="3" t="s">
        <v>26</v>
      </c>
      <c r="M611" s="6" t="s">
        <v>83</v>
      </c>
      <c r="N611" s="6" t="s">
        <v>2922</v>
      </c>
      <c r="O611" s="3" t="s">
        <v>42</v>
      </c>
      <c r="P611" s="3" t="s">
        <v>43</v>
      </c>
    </row>
    <row r="612" customFormat="false" ht="13.45" hidden="false" customHeight="false" outlineLevel="0" collapsed="false">
      <c r="A612" s="3" t="s">
        <v>2923</v>
      </c>
      <c r="B612" s="3" t="s">
        <v>45</v>
      </c>
      <c r="C612" s="4"/>
      <c r="D612" s="5" t="s">
        <v>2924</v>
      </c>
      <c r="E612" s="6" t="s">
        <v>468</v>
      </c>
      <c r="F612" s="6" t="s">
        <v>2925</v>
      </c>
      <c r="G612" s="6" t="s">
        <v>157</v>
      </c>
      <c r="H612" s="6" t="s">
        <v>1128</v>
      </c>
      <c r="I612" s="6" t="s">
        <v>2926</v>
      </c>
      <c r="J612" s="3" t="s">
        <v>25</v>
      </c>
      <c r="K612" s="3" t="s">
        <v>26</v>
      </c>
      <c r="L612" s="3" t="s">
        <v>26</v>
      </c>
      <c r="M612" s="6" t="s">
        <v>469</v>
      </c>
      <c r="N612" s="6" t="s">
        <v>1442</v>
      </c>
      <c r="O612" s="3" t="s">
        <v>42</v>
      </c>
      <c r="P612" s="3" t="s">
        <v>30</v>
      </c>
    </row>
    <row r="613" customFormat="false" ht="13.45" hidden="false" customHeight="false" outlineLevel="0" collapsed="false">
      <c r="A613" s="3" t="s">
        <v>2923</v>
      </c>
      <c r="B613" s="3" t="s">
        <v>45</v>
      </c>
      <c r="C613" s="4"/>
      <c r="D613" s="5" t="s">
        <v>2927</v>
      </c>
      <c r="E613" s="6" t="s">
        <v>711</v>
      </c>
      <c r="F613" s="6" t="s">
        <v>2400</v>
      </c>
      <c r="G613" s="6" t="s">
        <v>1159</v>
      </c>
      <c r="H613" s="3" t="s">
        <v>167</v>
      </c>
      <c r="I613" s="3" t="s">
        <v>167</v>
      </c>
      <c r="J613" s="3" t="s">
        <v>25</v>
      </c>
      <c r="K613" s="3" t="s">
        <v>26</v>
      </c>
      <c r="L613" s="3" t="s">
        <v>26</v>
      </c>
      <c r="M613" s="3" t="s">
        <v>167</v>
      </c>
      <c r="N613" s="6" t="s">
        <v>234</v>
      </c>
      <c r="O613" s="3" t="s">
        <v>42</v>
      </c>
      <c r="P613" s="3" t="s">
        <v>30</v>
      </c>
    </row>
    <row r="614" customFormat="false" ht="13.45" hidden="false" customHeight="false" outlineLevel="0" collapsed="false">
      <c r="A614" s="3" t="s">
        <v>2923</v>
      </c>
      <c r="B614" s="3" t="s">
        <v>45</v>
      </c>
      <c r="C614" s="4"/>
      <c r="D614" s="5" t="s">
        <v>2928</v>
      </c>
      <c r="E614" s="6" t="s">
        <v>397</v>
      </c>
      <c r="F614" s="6" t="s">
        <v>1821</v>
      </c>
      <c r="G614" s="6" t="s">
        <v>198</v>
      </c>
      <c r="H614" s="3" t="s">
        <v>167</v>
      </c>
      <c r="I614" s="3" t="s">
        <v>167</v>
      </c>
      <c r="J614" s="3" t="s">
        <v>25</v>
      </c>
      <c r="K614" s="3" t="s">
        <v>26</v>
      </c>
      <c r="L614" s="3" t="s">
        <v>26</v>
      </c>
      <c r="M614" s="3" t="s">
        <v>167</v>
      </c>
      <c r="N614" s="6" t="s">
        <v>234</v>
      </c>
      <c r="O614" s="3" t="s">
        <v>42</v>
      </c>
      <c r="P614" s="3" t="s">
        <v>30</v>
      </c>
    </row>
    <row r="615" customFormat="false" ht="13.45" hidden="false" customHeight="false" outlineLevel="0" collapsed="false">
      <c r="A615" s="3" t="s">
        <v>2923</v>
      </c>
      <c r="B615" s="3" t="s">
        <v>181</v>
      </c>
      <c r="C615" s="4"/>
      <c r="D615" s="5" t="s">
        <v>2929</v>
      </c>
      <c r="E615" s="6" t="s">
        <v>178</v>
      </c>
      <c r="F615" s="6" t="s">
        <v>2930</v>
      </c>
      <c r="G615" s="6" t="s">
        <v>444</v>
      </c>
      <c r="H615" s="6" t="s">
        <v>2931</v>
      </c>
      <c r="I615" s="6" t="s">
        <v>2384</v>
      </c>
      <c r="J615" s="3" t="s">
        <v>25</v>
      </c>
      <c r="K615" s="3" t="s">
        <v>26</v>
      </c>
      <c r="L615" s="3" t="s">
        <v>26</v>
      </c>
      <c r="M615" s="6" t="s">
        <v>531</v>
      </c>
      <c r="N615" s="6" t="s">
        <v>890</v>
      </c>
      <c r="O615" s="3" t="s">
        <v>42</v>
      </c>
      <c r="P615" s="3" t="s">
        <v>30</v>
      </c>
    </row>
    <row r="616" customFormat="false" ht="25" hidden="false" customHeight="false" outlineLevel="0" collapsed="false">
      <c r="A616" s="3" t="s">
        <v>2932</v>
      </c>
      <c r="B616" s="4"/>
      <c r="C616" s="3" t="s">
        <v>1087</v>
      </c>
      <c r="D616" s="5" t="s">
        <v>2933</v>
      </c>
      <c r="E616" s="6" t="s">
        <v>78</v>
      </c>
      <c r="F616" s="6" t="s">
        <v>2934</v>
      </c>
      <c r="G616" s="6" t="s">
        <v>49</v>
      </c>
      <c r="H616" s="6" t="s">
        <v>1322</v>
      </c>
      <c r="I616" s="6" t="s">
        <v>2935</v>
      </c>
      <c r="J616" s="3" t="s">
        <v>25</v>
      </c>
      <c r="K616" s="3" t="s">
        <v>26</v>
      </c>
      <c r="L616" s="3" t="s">
        <v>26</v>
      </c>
      <c r="M616" s="6" t="s">
        <v>83</v>
      </c>
      <c r="N616" s="6" t="s">
        <v>2936</v>
      </c>
      <c r="O616" s="6" t="s">
        <v>2937</v>
      </c>
      <c r="P616" s="3" t="s">
        <v>30</v>
      </c>
    </row>
    <row r="617" customFormat="false" ht="13.45" hidden="false" customHeight="false" outlineLevel="0" collapsed="false">
      <c r="A617" s="3" t="s">
        <v>2938</v>
      </c>
      <c r="B617" s="4"/>
      <c r="C617" s="4"/>
      <c r="D617" s="5" t="s">
        <v>2939</v>
      </c>
      <c r="E617" s="6" t="s">
        <v>540</v>
      </c>
      <c r="F617" s="6" t="s">
        <v>2940</v>
      </c>
      <c r="G617" s="6" t="s">
        <v>257</v>
      </c>
      <c r="H617" s="6" t="s">
        <v>2723</v>
      </c>
      <c r="I617" s="6" t="s">
        <v>2170</v>
      </c>
      <c r="J617" s="3" t="s">
        <v>38</v>
      </c>
      <c r="K617" s="3" t="s">
        <v>26</v>
      </c>
      <c r="L617" s="3" t="s">
        <v>802</v>
      </c>
      <c r="M617" s="6" t="s">
        <v>175</v>
      </c>
      <c r="N617" s="6" t="s">
        <v>2941</v>
      </c>
      <c r="O617" s="3" t="s">
        <v>42</v>
      </c>
      <c r="P617" s="3" t="s">
        <v>30</v>
      </c>
    </row>
    <row r="618" customFormat="false" ht="25" hidden="false" customHeight="false" outlineLevel="0" collapsed="false">
      <c r="A618" s="3" t="s">
        <v>2942</v>
      </c>
      <c r="B618" s="4"/>
      <c r="C618" s="4"/>
      <c r="D618" s="5" t="s">
        <v>2943</v>
      </c>
      <c r="E618" s="6" t="s">
        <v>838</v>
      </c>
      <c r="F618" s="6" t="s">
        <v>2944</v>
      </c>
      <c r="G618" s="6" t="s">
        <v>127</v>
      </c>
      <c r="H618" s="6" t="s">
        <v>231</v>
      </c>
      <c r="I618" s="6" t="s">
        <v>2945</v>
      </c>
      <c r="J618" s="3" t="s">
        <v>38</v>
      </c>
      <c r="K618" s="3" t="s">
        <v>26</v>
      </c>
      <c r="L618" s="3" t="s">
        <v>802</v>
      </c>
      <c r="M618" s="6" t="s">
        <v>841</v>
      </c>
      <c r="N618" s="6" t="s">
        <v>2946</v>
      </c>
      <c r="O618" s="3" t="s">
        <v>42</v>
      </c>
      <c r="P618" s="3" t="s">
        <v>30</v>
      </c>
    </row>
    <row r="619" customFormat="false" ht="25" hidden="false" customHeight="false" outlineLevel="0" collapsed="false">
      <c r="A619" s="3" t="s">
        <v>2942</v>
      </c>
      <c r="B619" s="4"/>
      <c r="C619" s="4"/>
      <c r="D619" s="5" t="s">
        <v>2947</v>
      </c>
      <c r="E619" s="6" t="s">
        <v>88</v>
      </c>
      <c r="F619" s="6" t="s">
        <v>2948</v>
      </c>
      <c r="G619" s="6" t="s">
        <v>704</v>
      </c>
      <c r="H619" s="6" t="s">
        <v>2949</v>
      </c>
      <c r="I619" s="6" t="s">
        <v>2950</v>
      </c>
      <c r="J619" s="3" t="s">
        <v>38</v>
      </c>
      <c r="K619" s="3" t="s">
        <v>26</v>
      </c>
      <c r="L619" s="3" t="s">
        <v>802</v>
      </c>
      <c r="M619" s="6" t="s">
        <v>93</v>
      </c>
      <c r="N619" s="6" t="s">
        <v>28</v>
      </c>
      <c r="O619" s="3" t="s">
        <v>42</v>
      </c>
      <c r="P619" s="3" t="s">
        <v>30</v>
      </c>
    </row>
    <row r="620" customFormat="false" ht="13.45" hidden="false" customHeight="false" outlineLevel="0" collapsed="false">
      <c r="A620" s="3" t="s">
        <v>2951</v>
      </c>
      <c r="B620" s="3" t="s">
        <v>2009</v>
      </c>
      <c r="C620" s="4"/>
      <c r="D620" s="5" t="s">
        <v>2952</v>
      </c>
      <c r="E620" s="6" t="s">
        <v>2953</v>
      </c>
      <c r="F620" s="6" t="s">
        <v>2954</v>
      </c>
      <c r="G620" s="6" t="s">
        <v>58</v>
      </c>
      <c r="H620" s="6" t="s">
        <v>2955</v>
      </c>
      <c r="I620" s="3" t="s">
        <v>67</v>
      </c>
      <c r="J620" s="3" t="s">
        <v>25</v>
      </c>
      <c r="K620" s="3" t="s">
        <v>26</v>
      </c>
      <c r="L620" s="3" t="s">
        <v>26</v>
      </c>
      <c r="M620" s="6" t="s">
        <v>61</v>
      </c>
      <c r="N620" s="3" t="s">
        <v>42</v>
      </c>
      <c r="O620" s="3" t="s">
        <v>42</v>
      </c>
      <c r="P620" s="3" t="s">
        <v>525</v>
      </c>
    </row>
    <row r="621" customFormat="false" ht="13.45" hidden="false" customHeight="false" outlineLevel="0" collapsed="false">
      <c r="A621" s="3" t="s">
        <v>2956</v>
      </c>
      <c r="B621" s="4"/>
      <c r="C621" s="3" t="s">
        <v>18</v>
      </c>
      <c r="D621" s="5" t="s">
        <v>2957</v>
      </c>
      <c r="E621" s="6" t="s">
        <v>397</v>
      </c>
      <c r="F621" s="6" t="s">
        <v>1780</v>
      </c>
      <c r="G621" s="6" t="s">
        <v>243</v>
      </c>
      <c r="H621" s="6" t="s">
        <v>919</v>
      </c>
      <c r="I621" s="6" t="s">
        <v>2958</v>
      </c>
      <c r="J621" s="3" t="s">
        <v>25</v>
      </c>
      <c r="K621" s="3" t="s">
        <v>26</v>
      </c>
      <c r="L621" s="3" t="s">
        <v>26</v>
      </c>
      <c r="M621" s="6" t="s">
        <v>401</v>
      </c>
      <c r="N621" s="6" t="s">
        <v>2959</v>
      </c>
      <c r="O621" s="6" t="s">
        <v>2960</v>
      </c>
      <c r="P621" s="3" t="s">
        <v>329</v>
      </c>
    </row>
    <row r="622" customFormat="false" ht="13.45" hidden="false" customHeight="false" outlineLevel="0" collapsed="false">
      <c r="A622" s="3" t="s">
        <v>2956</v>
      </c>
      <c r="B622" s="4"/>
      <c r="C622" s="3" t="s">
        <v>18</v>
      </c>
      <c r="D622" s="5" t="s">
        <v>2961</v>
      </c>
      <c r="E622" s="6" t="s">
        <v>116</v>
      </c>
      <c r="F622" s="6" t="s">
        <v>2107</v>
      </c>
      <c r="G622" s="6" t="s">
        <v>166</v>
      </c>
      <c r="H622" s="6" t="s">
        <v>705</v>
      </c>
      <c r="I622" s="6" t="s">
        <v>2962</v>
      </c>
      <c r="J622" s="3" t="s">
        <v>25</v>
      </c>
      <c r="K622" s="3" t="s">
        <v>26</v>
      </c>
      <c r="L622" s="3" t="s">
        <v>26</v>
      </c>
      <c r="M622" s="6" t="s">
        <v>121</v>
      </c>
      <c r="N622" s="6" t="s">
        <v>2057</v>
      </c>
      <c r="O622" s="6" t="s">
        <v>2058</v>
      </c>
      <c r="P622" s="3" t="s">
        <v>329</v>
      </c>
    </row>
    <row r="623" customFormat="false" ht="13.45" hidden="false" customHeight="false" outlineLevel="0" collapsed="false">
      <c r="A623" s="3" t="s">
        <v>2963</v>
      </c>
      <c r="B623" s="4"/>
      <c r="C623" s="3" t="s">
        <v>18</v>
      </c>
      <c r="D623" s="5" t="s">
        <v>2964</v>
      </c>
      <c r="E623" s="6" t="s">
        <v>711</v>
      </c>
      <c r="F623" s="3" t="s">
        <v>203</v>
      </c>
      <c r="G623" s="3" t="s">
        <v>203</v>
      </c>
      <c r="H623" s="3" t="s">
        <v>203</v>
      </c>
      <c r="I623" s="3" t="s">
        <v>203</v>
      </c>
      <c r="J623" s="3" t="s">
        <v>25</v>
      </c>
      <c r="K623" s="3" t="s">
        <v>26</v>
      </c>
      <c r="L623" s="3" t="s">
        <v>26</v>
      </c>
      <c r="M623" s="6" t="s">
        <v>410</v>
      </c>
      <c r="N623" s="6" t="s">
        <v>2965</v>
      </c>
      <c r="O623" s="6" t="s">
        <v>461</v>
      </c>
      <c r="P623" s="3" t="s">
        <v>86</v>
      </c>
    </row>
    <row r="624" customFormat="false" ht="13.45" hidden="false" customHeight="false" outlineLevel="0" collapsed="false">
      <c r="A624" s="3" t="s">
        <v>2963</v>
      </c>
      <c r="B624" s="4"/>
      <c r="C624" s="3" t="s">
        <v>18</v>
      </c>
      <c r="D624" s="5" t="s">
        <v>2966</v>
      </c>
      <c r="E624" s="6" t="s">
        <v>155</v>
      </c>
      <c r="F624" s="6" t="s">
        <v>699</v>
      </c>
      <c r="G624" s="6" t="s">
        <v>457</v>
      </c>
      <c r="H624" s="6" t="s">
        <v>2118</v>
      </c>
      <c r="I624" s="6" t="s">
        <v>701</v>
      </c>
      <c r="J624" s="3" t="s">
        <v>25</v>
      </c>
      <c r="K624" s="3" t="s">
        <v>26</v>
      </c>
      <c r="L624" s="3" t="s">
        <v>26</v>
      </c>
      <c r="M624" s="6" t="s">
        <v>160</v>
      </c>
      <c r="N624" s="6" t="s">
        <v>722</v>
      </c>
      <c r="O624" s="6" t="s">
        <v>2967</v>
      </c>
      <c r="P624" s="3" t="s">
        <v>86</v>
      </c>
    </row>
    <row r="625" customFormat="false" ht="13.45" hidden="false" customHeight="false" outlineLevel="0" collapsed="false">
      <c r="A625" s="3" t="s">
        <v>2963</v>
      </c>
      <c r="B625" s="4"/>
      <c r="C625" s="3" t="s">
        <v>18</v>
      </c>
      <c r="D625" s="5" t="s">
        <v>2968</v>
      </c>
      <c r="E625" s="6" t="s">
        <v>183</v>
      </c>
      <c r="F625" s="6" t="s">
        <v>2492</v>
      </c>
      <c r="G625" s="6" t="s">
        <v>634</v>
      </c>
      <c r="H625" s="6" t="s">
        <v>2969</v>
      </c>
      <c r="I625" s="6" t="s">
        <v>2970</v>
      </c>
      <c r="J625" s="3" t="s">
        <v>25</v>
      </c>
      <c r="K625" s="3" t="s">
        <v>26</v>
      </c>
      <c r="L625" s="3" t="s">
        <v>26</v>
      </c>
      <c r="M625" s="6" t="s">
        <v>188</v>
      </c>
      <c r="N625" s="6" t="s">
        <v>458</v>
      </c>
      <c r="O625" s="6" t="s">
        <v>94</v>
      </c>
      <c r="P625" s="3" t="s">
        <v>86</v>
      </c>
    </row>
    <row r="626" customFormat="false" ht="13.45" hidden="false" customHeight="false" outlineLevel="0" collapsed="false">
      <c r="A626" s="3" t="s">
        <v>2963</v>
      </c>
      <c r="B626" s="4"/>
      <c r="C626" s="3" t="s">
        <v>18</v>
      </c>
      <c r="D626" s="5" t="s">
        <v>2971</v>
      </c>
      <c r="E626" s="6" t="s">
        <v>540</v>
      </c>
      <c r="F626" s="6" t="s">
        <v>2447</v>
      </c>
      <c r="G626" s="6" t="s">
        <v>681</v>
      </c>
      <c r="H626" s="6" t="s">
        <v>1228</v>
      </c>
      <c r="I626" s="6" t="s">
        <v>2972</v>
      </c>
      <c r="J626" s="3" t="s">
        <v>25</v>
      </c>
      <c r="K626" s="3" t="s">
        <v>26</v>
      </c>
      <c r="L626" s="3" t="s">
        <v>26</v>
      </c>
      <c r="M626" s="6" t="s">
        <v>175</v>
      </c>
      <c r="N626" s="6" t="s">
        <v>2973</v>
      </c>
      <c r="O626" s="6" t="s">
        <v>2974</v>
      </c>
      <c r="P626" s="3" t="s">
        <v>86</v>
      </c>
    </row>
    <row r="627" customFormat="false" ht="13.45" hidden="false" customHeight="false" outlineLevel="0" collapsed="false">
      <c r="A627" s="3" t="s">
        <v>2963</v>
      </c>
      <c r="B627" s="4"/>
      <c r="C627" s="4"/>
      <c r="D627" s="5" t="s">
        <v>2975</v>
      </c>
      <c r="E627" s="6" t="s">
        <v>183</v>
      </c>
      <c r="F627" s="6" t="s">
        <v>2976</v>
      </c>
      <c r="G627" s="6" t="s">
        <v>148</v>
      </c>
      <c r="H627" s="6" t="s">
        <v>1196</v>
      </c>
      <c r="I627" s="6" t="s">
        <v>2977</v>
      </c>
      <c r="J627" s="3" t="s">
        <v>25</v>
      </c>
      <c r="K627" s="3" t="s">
        <v>26</v>
      </c>
      <c r="L627" s="3" t="s">
        <v>26</v>
      </c>
      <c r="M627" s="6" t="s">
        <v>188</v>
      </c>
      <c r="N627" s="6" t="s">
        <v>2978</v>
      </c>
      <c r="O627" s="3" t="s">
        <v>42</v>
      </c>
      <c r="P627" s="3" t="s">
        <v>86</v>
      </c>
    </row>
    <row r="628" customFormat="false" ht="13.45" hidden="false" customHeight="false" outlineLevel="0" collapsed="false">
      <c r="A628" s="3" t="s">
        <v>2963</v>
      </c>
      <c r="B628" s="4"/>
      <c r="C628" s="3" t="s">
        <v>18</v>
      </c>
      <c r="D628" s="5" t="s">
        <v>2979</v>
      </c>
      <c r="E628" s="6" t="s">
        <v>540</v>
      </c>
      <c r="F628" s="6" t="s">
        <v>2980</v>
      </c>
      <c r="G628" s="6" t="s">
        <v>653</v>
      </c>
      <c r="H628" s="6" t="s">
        <v>746</v>
      </c>
      <c r="I628" s="6" t="s">
        <v>2981</v>
      </c>
      <c r="J628" s="3" t="s">
        <v>25</v>
      </c>
      <c r="K628" s="3" t="s">
        <v>26</v>
      </c>
      <c r="L628" s="3" t="s">
        <v>26</v>
      </c>
      <c r="M628" s="6" t="s">
        <v>175</v>
      </c>
      <c r="N628" s="6" t="s">
        <v>2982</v>
      </c>
      <c r="O628" s="6" t="s">
        <v>103</v>
      </c>
      <c r="P628" s="3" t="s">
        <v>86</v>
      </c>
    </row>
    <row r="629" customFormat="false" ht="13.45" hidden="false" customHeight="false" outlineLevel="0" collapsed="false">
      <c r="A629" s="3" t="s">
        <v>2963</v>
      </c>
      <c r="B629" s="4"/>
      <c r="C629" s="3" t="s">
        <v>18</v>
      </c>
      <c r="D629" s="5" t="s">
        <v>2983</v>
      </c>
      <c r="E629" s="6" t="s">
        <v>711</v>
      </c>
      <c r="F629" s="6" t="s">
        <v>1953</v>
      </c>
      <c r="G629" s="6" t="s">
        <v>1164</v>
      </c>
      <c r="H629" s="6" t="s">
        <v>119</v>
      </c>
      <c r="I629" s="6" t="s">
        <v>2984</v>
      </c>
      <c r="J629" s="3" t="s">
        <v>25</v>
      </c>
      <c r="K629" s="3" t="s">
        <v>26</v>
      </c>
      <c r="L629" s="3" t="s">
        <v>26</v>
      </c>
      <c r="M629" s="6" t="s">
        <v>410</v>
      </c>
      <c r="N629" s="6" t="s">
        <v>2985</v>
      </c>
      <c r="O629" s="6" t="s">
        <v>2031</v>
      </c>
      <c r="P629" s="3" t="s">
        <v>86</v>
      </c>
    </row>
    <row r="630" customFormat="false" ht="13.45" hidden="false" customHeight="false" outlineLevel="0" collapsed="false">
      <c r="A630" s="3" t="s">
        <v>2963</v>
      </c>
      <c r="B630" s="4"/>
      <c r="C630" s="3" t="s">
        <v>18</v>
      </c>
      <c r="D630" s="5" t="s">
        <v>2986</v>
      </c>
      <c r="E630" s="6" t="s">
        <v>116</v>
      </c>
      <c r="F630" s="6" t="s">
        <v>2987</v>
      </c>
      <c r="G630" s="6" t="s">
        <v>198</v>
      </c>
      <c r="H630" s="6" t="s">
        <v>1582</v>
      </c>
      <c r="I630" s="6" t="s">
        <v>2988</v>
      </c>
      <c r="J630" s="3" t="s">
        <v>25</v>
      </c>
      <c r="K630" s="3" t="s">
        <v>26</v>
      </c>
      <c r="L630" s="3" t="s">
        <v>26</v>
      </c>
      <c r="M630" s="6" t="s">
        <v>121</v>
      </c>
      <c r="N630" s="6" t="s">
        <v>2989</v>
      </c>
      <c r="O630" s="6" t="s">
        <v>2392</v>
      </c>
      <c r="P630" s="3" t="s">
        <v>86</v>
      </c>
    </row>
    <row r="631" customFormat="false" ht="13.45" hidden="false" customHeight="false" outlineLevel="0" collapsed="false">
      <c r="A631" s="3" t="s">
        <v>2990</v>
      </c>
      <c r="B631" s="4"/>
      <c r="C631" s="4"/>
      <c r="D631" s="5" t="s">
        <v>2991</v>
      </c>
      <c r="E631" s="6" t="s">
        <v>116</v>
      </c>
      <c r="F631" s="6" t="s">
        <v>1386</v>
      </c>
      <c r="G631" s="6" t="s">
        <v>148</v>
      </c>
      <c r="H631" s="6" t="s">
        <v>1583</v>
      </c>
      <c r="I631" s="6" t="s">
        <v>2992</v>
      </c>
      <c r="J631" s="3" t="s">
        <v>25</v>
      </c>
      <c r="K631" s="3" t="s">
        <v>26</v>
      </c>
      <c r="L631" s="3" t="s">
        <v>26</v>
      </c>
      <c r="M631" s="6" t="s">
        <v>121</v>
      </c>
      <c r="N631" s="6" t="s">
        <v>2993</v>
      </c>
      <c r="O631" s="3" t="s">
        <v>42</v>
      </c>
      <c r="P631" s="3" t="s">
        <v>54</v>
      </c>
    </row>
    <row r="632" customFormat="false" ht="13.45" hidden="false" customHeight="false" outlineLevel="0" collapsed="false">
      <c r="A632" s="3" t="s">
        <v>2990</v>
      </c>
      <c r="B632" s="4"/>
      <c r="C632" s="4"/>
      <c r="D632" s="5" t="s">
        <v>2994</v>
      </c>
      <c r="E632" s="6" t="s">
        <v>116</v>
      </c>
      <c r="F632" s="6" t="s">
        <v>2995</v>
      </c>
      <c r="G632" s="6" t="s">
        <v>148</v>
      </c>
      <c r="H632" s="6" t="s">
        <v>2996</v>
      </c>
      <c r="I632" s="6" t="s">
        <v>2997</v>
      </c>
      <c r="J632" s="3" t="s">
        <v>25</v>
      </c>
      <c r="K632" s="3" t="s">
        <v>26</v>
      </c>
      <c r="L632" s="3" t="s">
        <v>26</v>
      </c>
      <c r="M632" s="6" t="s">
        <v>121</v>
      </c>
      <c r="N632" s="6" t="s">
        <v>2998</v>
      </c>
      <c r="O632" s="3" t="s">
        <v>42</v>
      </c>
      <c r="P632" s="3" t="s">
        <v>54</v>
      </c>
    </row>
    <row r="633" customFormat="false" ht="13.45" hidden="false" customHeight="false" outlineLevel="0" collapsed="false">
      <c r="A633" s="3" t="s">
        <v>2999</v>
      </c>
      <c r="B633" s="4"/>
      <c r="C633" s="3" t="s">
        <v>18</v>
      </c>
      <c r="D633" s="5" t="s">
        <v>3000</v>
      </c>
      <c r="E633" s="6" t="s">
        <v>540</v>
      </c>
      <c r="F633" s="6" t="s">
        <v>3001</v>
      </c>
      <c r="G633" s="6" t="s">
        <v>634</v>
      </c>
      <c r="H633" s="6" t="s">
        <v>3002</v>
      </c>
      <c r="I633" s="6" t="s">
        <v>3003</v>
      </c>
      <c r="J633" s="3" t="s">
        <v>25</v>
      </c>
      <c r="K633" s="3" t="s">
        <v>26</v>
      </c>
      <c r="L633" s="3" t="s">
        <v>26</v>
      </c>
      <c r="M633" s="6" t="s">
        <v>175</v>
      </c>
      <c r="N633" s="6" t="s">
        <v>3004</v>
      </c>
      <c r="O633" s="6" t="s">
        <v>3005</v>
      </c>
      <c r="P633" s="3" t="s">
        <v>1812</v>
      </c>
    </row>
    <row r="634" customFormat="false" ht="13.45" hidden="false" customHeight="false" outlineLevel="0" collapsed="false">
      <c r="A634" s="3" t="s">
        <v>2999</v>
      </c>
      <c r="B634" s="4"/>
      <c r="C634" s="3" t="s">
        <v>18</v>
      </c>
      <c r="D634" s="5" t="s">
        <v>3006</v>
      </c>
      <c r="E634" s="6" t="s">
        <v>116</v>
      </c>
      <c r="F634" s="6" t="s">
        <v>2300</v>
      </c>
      <c r="G634" s="6" t="s">
        <v>185</v>
      </c>
      <c r="H634" s="6" t="s">
        <v>2473</v>
      </c>
      <c r="I634" s="6" t="s">
        <v>3007</v>
      </c>
      <c r="J634" s="3" t="s">
        <v>25</v>
      </c>
      <c r="K634" s="3" t="s">
        <v>26</v>
      </c>
      <c r="L634" s="3" t="s">
        <v>26</v>
      </c>
      <c r="M634" s="6" t="s">
        <v>121</v>
      </c>
      <c r="N634" s="6" t="s">
        <v>3008</v>
      </c>
      <c r="O634" s="6" t="s">
        <v>3009</v>
      </c>
      <c r="P634" s="3" t="s">
        <v>1812</v>
      </c>
    </row>
    <row r="635" customFormat="false" ht="13.45" hidden="false" customHeight="false" outlineLevel="0" collapsed="false">
      <c r="A635" s="3" t="s">
        <v>2999</v>
      </c>
      <c r="B635" s="4"/>
      <c r="C635" s="3" t="s">
        <v>18</v>
      </c>
      <c r="D635" s="5" t="s">
        <v>3010</v>
      </c>
      <c r="E635" s="6" t="s">
        <v>771</v>
      </c>
      <c r="F635" s="6" t="s">
        <v>2300</v>
      </c>
      <c r="G635" s="6" t="s">
        <v>464</v>
      </c>
      <c r="H635" s="6" t="s">
        <v>1816</v>
      </c>
      <c r="I635" s="6" t="s">
        <v>3011</v>
      </c>
      <c r="J635" s="3" t="s">
        <v>25</v>
      </c>
      <c r="K635" s="3" t="s">
        <v>26</v>
      </c>
      <c r="L635" s="3" t="s">
        <v>26</v>
      </c>
      <c r="M635" s="6" t="s">
        <v>776</v>
      </c>
      <c r="N635" s="6" t="s">
        <v>3012</v>
      </c>
      <c r="O635" s="6" t="s">
        <v>2058</v>
      </c>
      <c r="P635" s="3" t="s">
        <v>1812</v>
      </c>
    </row>
    <row r="636" customFormat="false" ht="13.45" hidden="false" customHeight="false" outlineLevel="0" collapsed="false">
      <c r="A636" s="3" t="s">
        <v>2999</v>
      </c>
      <c r="B636" s="4"/>
      <c r="C636" s="3" t="s">
        <v>18</v>
      </c>
      <c r="D636" s="5" t="s">
        <v>3013</v>
      </c>
      <c r="E636" s="6" t="s">
        <v>1145</v>
      </c>
      <c r="F636" s="6" t="s">
        <v>1581</v>
      </c>
      <c r="G636" s="6" t="s">
        <v>1090</v>
      </c>
      <c r="H636" s="6" t="s">
        <v>1538</v>
      </c>
      <c r="I636" s="6" t="s">
        <v>3014</v>
      </c>
      <c r="J636" s="3" t="s">
        <v>25</v>
      </c>
      <c r="K636" s="3" t="s">
        <v>26</v>
      </c>
      <c r="L636" s="3" t="s">
        <v>26</v>
      </c>
      <c r="M636" s="6" t="s">
        <v>566</v>
      </c>
      <c r="N636" s="6" t="s">
        <v>3015</v>
      </c>
      <c r="O636" s="6" t="s">
        <v>2160</v>
      </c>
      <c r="P636" s="3" t="s">
        <v>1812</v>
      </c>
    </row>
    <row r="637" customFormat="false" ht="13.45" hidden="false" customHeight="false" outlineLevel="0" collapsed="false">
      <c r="A637" s="3" t="s">
        <v>3016</v>
      </c>
      <c r="B637" s="4"/>
      <c r="C637" s="4"/>
      <c r="D637" s="5" t="s">
        <v>3017</v>
      </c>
      <c r="E637" s="6" t="s">
        <v>540</v>
      </c>
      <c r="F637" s="6" t="s">
        <v>1872</v>
      </c>
      <c r="G637" s="6" t="s">
        <v>634</v>
      </c>
      <c r="H637" s="6" t="s">
        <v>515</v>
      </c>
      <c r="I637" s="6" t="s">
        <v>874</v>
      </c>
      <c r="J637" s="3" t="s">
        <v>25</v>
      </c>
      <c r="K637" s="3" t="s">
        <v>26</v>
      </c>
      <c r="L637" s="3" t="s">
        <v>26</v>
      </c>
      <c r="M637" s="6" t="s">
        <v>175</v>
      </c>
      <c r="N637" s="6" t="s">
        <v>122</v>
      </c>
      <c r="O637" s="3" t="s">
        <v>42</v>
      </c>
      <c r="P637" s="3" t="s">
        <v>162</v>
      </c>
    </row>
    <row r="638" customFormat="false" ht="13.45" hidden="false" customHeight="false" outlineLevel="0" collapsed="false">
      <c r="A638" s="3" t="s">
        <v>3016</v>
      </c>
      <c r="B638" s="4"/>
      <c r="C638" s="4"/>
      <c r="D638" s="5" t="s">
        <v>3018</v>
      </c>
      <c r="E638" s="6" t="s">
        <v>171</v>
      </c>
      <c r="F638" s="6" t="s">
        <v>3019</v>
      </c>
      <c r="G638" s="6" t="s">
        <v>1417</v>
      </c>
      <c r="H638" s="6" t="s">
        <v>746</v>
      </c>
      <c r="I638" s="6" t="s">
        <v>3020</v>
      </c>
      <c r="J638" s="3" t="s">
        <v>25</v>
      </c>
      <c r="K638" s="3" t="s">
        <v>26</v>
      </c>
      <c r="L638" s="3" t="s">
        <v>26</v>
      </c>
      <c r="M638" s="6" t="s">
        <v>175</v>
      </c>
      <c r="N638" s="6" t="s">
        <v>3021</v>
      </c>
      <c r="O638" s="3" t="s">
        <v>42</v>
      </c>
      <c r="P638" s="3" t="s">
        <v>162</v>
      </c>
    </row>
    <row r="639" customFormat="false" ht="13.45" hidden="false" customHeight="false" outlineLevel="0" collapsed="false">
      <c r="A639" s="3" t="s">
        <v>3022</v>
      </c>
      <c r="B639" s="4"/>
      <c r="C639" s="3" t="s">
        <v>377</v>
      </c>
      <c r="D639" s="5" t="s">
        <v>3023</v>
      </c>
      <c r="E639" s="6" t="s">
        <v>65</v>
      </c>
      <c r="F639" s="6" t="s">
        <v>3024</v>
      </c>
      <c r="G639" s="6" t="s">
        <v>3025</v>
      </c>
      <c r="H639" s="6" t="s">
        <v>879</v>
      </c>
      <c r="I639" s="6" t="s">
        <v>3026</v>
      </c>
      <c r="J639" s="3" t="s">
        <v>38</v>
      </c>
      <c r="K639" s="3" t="s">
        <v>211</v>
      </c>
      <c r="L639" s="3" t="s">
        <v>197</v>
      </c>
      <c r="M639" s="6" t="s">
        <v>72</v>
      </c>
      <c r="N639" s="6" t="s">
        <v>545</v>
      </c>
      <c r="O639" s="3" t="s">
        <v>42</v>
      </c>
      <c r="P639" s="3" t="s">
        <v>75</v>
      </c>
    </row>
    <row r="640" customFormat="false" ht="13.45" hidden="false" customHeight="false" outlineLevel="0" collapsed="false">
      <c r="A640" s="3" t="s">
        <v>3027</v>
      </c>
      <c r="B640" s="3" t="s">
        <v>45</v>
      </c>
      <c r="C640" s="3" t="s">
        <v>377</v>
      </c>
      <c r="D640" s="5" t="s">
        <v>3028</v>
      </c>
      <c r="E640" s="6" t="s">
        <v>1005</v>
      </c>
      <c r="F640" s="6" t="s">
        <v>2049</v>
      </c>
      <c r="G640" s="6" t="s">
        <v>148</v>
      </c>
      <c r="H640" s="3" t="s">
        <v>167</v>
      </c>
      <c r="I640" s="3" t="s">
        <v>167</v>
      </c>
      <c r="J640" s="3" t="s">
        <v>38</v>
      </c>
      <c r="K640" s="3" t="s">
        <v>211</v>
      </c>
      <c r="L640" s="3" t="s">
        <v>197</v>
      </c>
      <c r="M640" s="3" t="s">
        <v>167</v>
      </c>
      <c r="N640" s="6" t="s">
        <v>212</v>
      </c>
      <c r="O640" s="3" t="s">
        <v>42</v>
      </c>
      <c r="P640" s="3" t="s">
        <v>75</v>
      </c>
    </row>
    <row r="641" customFormat="false" ht="13.45" hidden="false" customHeight="false" outlineLevel="0" collapsed="false">
      <c r="A641" s="3" t="s">
        <v>3029</v>
      </c>
      <c r="B641" s="3" t="s">
        <v>45</v>
      </c>
      <c r="C641" s="3" t="s">
        <v>377</v>
      </c>
      <c r="D641" s="5" t="s">
        <v>3030</v>
      </c>
      <c r="E641" s="6" t="s">
        <v>807</v>
      </c>
      <c r="F641" s="6" t="s">
        <v>2469</v>
      </c>
      <c r="G641" s="6" t="s">
        <v>148</v>
      </c>
      <c r="H641" s="6" t="s">
        <v>1730</v>
      </c>
      <c r="I641" s="6" t="s">
        <v>787</v>
      </c>
      <c r="J641" s="3" t="s">
        <v>38</v>
      </c>
      <c r="K641" s="3" t="s">
        <v>211</v>
      </c>
      <c r="L641" s="3" t="s">
        <v>197</v>
      </c>
      <c r="M641" s="6" t="s">
        <v>516</v>
      </c>
      <c r="N641" s="6" t="s">
        <v>351</v>
      </c>
      <c r="O641" s="3" t="s">
        <v>42</v>
      </c>
      <c r="P641" s="3" t="s">
        <v>75</v>
      </c>
    </row>
    <row r="642" customFormat="false" ht="13.45" hidden="false" customHeight="false" outlineLevel="0" collapsed="false">
      <c r="A642" s="3" t="s">
        <v>3031</v>
      </c>
      <c r="B642" s="3" t="s">
        <v>45</v>
      </c>
      <c r="C642" s="3" t="s">
        <v>377</v>
      </c>
      <c r="D642" s="5" t="s">
        <v>3032</v>
      </c>
      <c r="E642" s="6" t="s">
        <v>512</v>
      </c>
      <c r="F642" s="6" t="s">
        <v>2893</v>
      </c>
      <c r="G642" s="6" t="s">
        <v>243</v>
      </c>
      <c r="H642" s="6" t="s">
        <v>3033</v>
      </c>
      <c r="I642" s="6" t="s">
        <v>100</v>
      </c>
      <c r="J642" s="3" t="s">
        <v>38</v>
      </c>
      <c r="K642" s="3" t="s">
        <v>211</v>
      </c>
      <c r="L642" s="3" t="s">
        <v>197</v>
      </c>
      <c r="M642" s="6" t="s">
        <v>516</v>
      </c>
      <c r="N642" s="6" t="s">
        <v>1667</v>
      </c>
      <c r="O642" s="3" t="s">
        <v>42</v>
      </c>
      <c r="P642" s="3" t="s">
        <v>75</v>
      </c>
    </row>
    <row r="643" customFormat="false" ht="13.45" hidden="false" customHeight="false" outlineLevel="0" collapsed="false">
      <c r="A643" s="3" t="s">
        <v>3034</v>
      </c>
      <c r="B643" s="4"/>
      <c r="C643" s="3" t="s">
        <v>377</v>
      </c>
      <c r="D643" s="5" t="s">
        <v>3035</v>
      </c>
      <c r="E643" s="6" t="s">
        <v>625</v>
      </c>
      <c r="F643" s="6" t="s">
        <v>3036</v>
      </c>
      <c r="G643" s="6" t="s">
        <v>185</v>
      </c>
      <c r="H643" s="6" t="s">
        <v>322</v>
      </c>
      <c r="I643" s="6" t="s">
        <v>3037</v>
      </c>
      <c r="J643" s="3" t="s">
        <v>38</v>
      </c>
      <c r="K643" s="3" t="s">
        <v>211</v>
      </c>
      <c r="L643" s="3" t="s">
        <v>197</v>
      </c>
      <c r="M643" s="6" t="s">
        <v>629</v>
      </c>
      <c r="N643" s="6" t="s">
        <v>3038</v>
      </c>
      <c r="O643" s="3" t="s">
        <v>42</v>
      </c>
      <c r="P643" s="3" t="s">
        <v>75</v>
      </c>
    </row>
    <row r="644" customFormat="false" ht="13.45" hidden="false" customHeight="false" outlineLevel="0" collapsed="false">
      <c r="A644" s="3" t="s">
        <v>3039</v>
      </c>
      <c r="B644" s="4"/>
      <c r="C644" s="3" t="s">
        <v>377</v>
      </c>
      <c r="D644" s="5" t="s">
        <v>3040</v>
      </c>
      <c r="E644" s="6" t="s">
        <v>397</v>
      </c>
      <c r="F644" s="6" t="s">
        <v>3041</v>
      </c>
      <c r="G644" s="6" t="s">
        <v>421</v>
      </c>
      <c r="H644" s="6" t="s">
        <v>476</v>
      </c>
      <c r="I644" s="6" t="s">
        <v>1253</v>
      </c>
      <c r="J644" s="3" t="s">
        <v>38</v>
      </c>
      <c r="K644" s="3" t="s">
        <v>211</v>
      </c>
      <c r="L644" s="3" t="s">
        <v>197</v>
      </c>
      <c r="M644" s="6" t="s">
        <v>401</v>
      </c>
      <c r="N644" s="6" t="s">
        <v>3042</v>
      </c>
      <c r="O644" s="3" t="s">
        <v>42</v>
      </c>
      <c r="P644" s="3" t="s">
        <v>75</v>
      </c>
    </row>
    <row r="645" customFormat="false" ht="13.45" hidden="false" customHeight="false" outlineLevel="0" collapsed="false">
      <c r="A645" s="3" t="s">
        <v>3039</v>
      </c>
      <c r="B645" s="4"/>
      <c r="C645" s="3" t="s">
        <v>377</v>
      </c>
      <c r="D645" s="5" t="s">
        <v>3043</v>
      </c>
      <c r="E645" s="6" t="s">
        <v>419</v>
      </c>
      <c r="F645" s="6" t="s">
        <v>3044</v>
      </c>
      <c r="G645" s="6" t="s">
        <v>457</v>
      </c>
      <c r="H645" s="6" t="s">
        <v>1674</v>
      </c>
      <c r="I645" s="6" t="s">
        <v>1547</v>
      </c>
      <c r="J645" s="3" t="s">
        <v>38</v>
      </c>
      <c r="K645" s="3" t="s">
        <v>211</v>
      </c>
      <c r="L645" s="3" t="s">
        <v>197</v>
      </c>
      <c r="M645" s="6" t="s">
        <v>160</v>
      </c>
      <c r="N645" s="6" t="s">
        <v>3045</v>
      </c>
      <c r="O645" s="3" t="s">
        <v>42</v>
      </c>
      <c r="P645" s="3" t="s">
        <v>75</v>
      </c>
    </row>
    <row r="646" customFormat="false" ht="13.45" hidden="false" customHeight="false" outlineLevel="0" collapsed="false">
      <c r="A646" s="3" t="s">
        <v>3046</v>
      </c>
      <c r="B646" s="4"/>
      <c r="C646" s="4"/>
      <c r="D646" s="5" t="s">
        <v>3047</v>
      </c>
      <c r="E646" s="6" t="s">
        <v>2901</v>
      </c>
      <c r="F646" s="6" t="s">
        <v>3048</v>
      </c>
      <c r="G646" s="6" t="s">
        <v>108</v>
      </c>
      <c r="H646" s="6" t="s">
        <v>3049</v>
      </c>
      <c r="I646" s="6" t="s">
        <v>3050</v>
      </c>
      <c r="J646" s="3" t="s">
        <v>38</v>
      </c>
      <c r="K646" s="3" t="s">
        <v>70</v>
      </c>
      <c r="L646" s="3" t="s">
        <v>233</v>
      </c>
      <c r="M646" s="6" t="s">
        <v>350</v>
      </c>
      <c r="N646" s="6" t="s">
        <v>2217</v>
      </c>
      <c r="O646" s="3" t="s">
        <v>42</v>
      </c>
      <c r="P646" s="3" t="s">
        <v>329</v>
      </c>
    </row>
    <row r="647" customFormat="false" ht="13.45" hidden="false" customHeight="false" outlineLevel="0" collapsed="false">
      <c r="A647" s="3" t="s">
        <v>3046</v>
      </c>
      <c r="B647" s="4"/>
      <c r="C647" s="4"/>
      <c r="D647" s="5" t="s">
        <v>3051</v>
      </c>
      <c r="E647" s="6" t="s">
        <v>327</v>
      </c>
      <c r="F647" s="6" t="s">
        <v>1821</v>
      </c>
      <c r="G647" s="6" t="s">
        <v>427</v>
      </c>
      <c r="H647" s="6" t="s">
        <v>1308</v>
      </c>
      <c r="I647" s="6" t="s">
        <v>3052</v>
      </c>
      <c r="J647" s="3" t="s">
        <v>38</v>
      </c>
      <c r="K647" s="3" t="s">
        <v>70</v>
      </c>
      <c r="L647" s="3" t="s">
        <v>233</v>
      </c>
      <c r="M647" s="6" t="s">
        <v>83</v>
      </c>
      <c r="N647" s="6" t="s">
        <v>3053</v>
      </c>
      <c r="O647" s="3" t="s">
        <v>42</v>
      </c>
      <c r="P647" s="3" t="s">
        <v>329</v>
      </c>
    </row>
    <row r="648" customFormat="false" ht="13.45" hidden="false" customHeight="false" outlineLevel="0" collapsed="false">
      <c r="A648" s="3" t="s">
        <v>3054</v>
      </c>
      <c r="B648" s="4"/>
      <c r="C648" s="3" t="s">
        <v>18</v>
      </c>
      <c r="D648" s="5" t="s">
        <v>3055</v>
      </c>
      <c r="E648" s="6" t="s">
        <v>178</v>
      </c>
      <c r="F648" s="6" t="s">
        <v>648</v>
      </c>
      <c r="G648" s="3" t="s">
        <v>67</v>
      </c>
      <c r="H648" s="6" t="s">
        <v>1578</v>
      </c>
      <c r="I648" s="6" t="s">
        <v>3056</v>
      </c>
      <c r="J648" s="3" t="s">
        <v>25</v>
      </c>
      <c r="K648" s="3" t="s">
        <v>26</v>
      </c>
      <c r="L648" s="3" t="s">
        <v>26</v>
      </c>
      <c r="M648" s="6" t="s">
        <v>531</v>
      </c>
      <c r="N648" s="6" t="s">
        <v>2172</v>
      </c>
      <c r="O648" s="6" t="s">
        <v>3057</v>
      </c>
      <c r="P648" s="3" t="s">
        <v>86</v>
      </c>
    </row>
    <row r="649" customFormat="false" ht="13.45" hidden="false" customHeight="false" outlineLevel="0" collapsed="false">
      <c r="A649" s="3" t="s">
        <v>3058</v>
      </c>
      <c r="B649" s="4"/>
      <c r="C649" s="4"/>
      <c r="D649" s="5" t="s">
        <v>3059</v>
      </c>
      <c r="E649" s="6" t="s">
        <v>3060</v>
      </c>
      <c r="F649" s="6" t="s">
        <v>3061</v>
      </c>
      <c r="G649" s="6" t="s">
        <v>613</v>
      </c>
      <c r="H649" s="6" t="s">
        <v>1059</v>
      </c>
      <c r="I649" s="6" t="s">
        <v>3062</v>
      </c>
      <c r="J649" s="3" t="s">
        <v>25</v>
      </c>
      <c r="K649" s="3" t="s">
        <v>211</v>
      </c>
      <c r="L649" s="3" t="s">
        <v>595</v>
      </c>
      <c r="M649" s="6" t="s">
        <v>889</v>
      </c>
      <c r="N649" s="6" t="s">
        <v>1970</v>
      </c>
      <c r="O649" s="3" t="s">
        <v>42</v>
      </c>
      <c r="P649" s="3" t="s">
        <v>75</v>
      </c>
    </row>
    <row r="650" customFormat="false" ht="13.45" hidden="false" customHeight="false" outlineLevel="0" collapsed="false">
      <c r="A650" s="3" t="s">
        <v>3063</v>
      </c>
      <c r="B650" s="4"/>
      <c r="C650" s="3" t="s">
        <v>18</v>
      </c>
      <c r="D650" s="5" t="s">
        <v>3064</v>
      </c>
      <c r="E650" s="6" t="s">
        <v>1005</v>
      </c>
      <c r="F650" s="6" t="s">
        <v>2363</v>
      </c>
      <c r="G650" s="3" t="s">
        <v>67</v>
      </c>
      <c r="H650" s="6" t="s">
        <v>514</v>
      </c>
      <c r="I650" s="6" t="s">
        <v>3065</v>
      </c>
      <c r="J650" s="3" t="s">
        <v>38</v>
      </c>
      <c r="K650" s="3" t="s">
        <v>82</v>
      </c>
      <c r="L650" s="3" t="s">
        <v>233</v>
      </c>
      <c r="M650" s="6" t="s">
        <v>1009</v>
      </c>
      <c r="N650" s="6" t="s">
        <v>604</v>
      </c>
      <c r="O650" s="6" t="s">
        <v>227</v>
      </c>
      <c r="P650" s="3" t="s">
        <v>207</v>
      </c>
    </row>
    <row r="651" customFormat="false" ht="13.45" hidden="false" customHeight="false" outlineLevel="0" collapsed="false">
      <c r="A651" s="3" t="s">
        <v>3066</v>
      </c>
      <c r="B651" s="4"/>
      <c r="C651" s="4"/>
      <c r="D651" s="5" t="s">
        <v>3067</v>
      </c>
      <c r="E651" s="6" t="s">
        <v>178</v>
      </c>
      <c r="F651" s="6" t="s">
        <v>3068</v>
      </c>
      <c r="G651" s="6" t="s">
        <v>160</v>
      </c>
      <c r="H651" s="6" t="s">
        <v>3069</v>
      </c>
      <c r="I651" s="6" t="s">
        <v>3070</v>
      </c>
      <c r="J651" s="3" t="s">
        <v>25</v>
      </c>
      <c r="K651" s="3" t="s">
        <v>26</v>
      </c>
      <c r="L651" s="3" t="s">
        <v>26</v>
      </c>
      <c r="M651" s="6" t="s">
        <v>160</v>
      </c>
      <c r="N651" s="6" t="s">
        <v>3071</v>
      </c>
      <c r="O651" s="3" t="s">
        <v>42</v>
      </c>
      <c r="P651" s="3" t="s">
        <v>162</v>
      </c>
    </row>
    <row r="652" customFormat="false" ht="13.45" hidden="false" customHeight="false" outlineLevel="0" collapsed="false">
      <c r="A652" s="3" t="s">
        <v>3072</v>
      </c>
      <c r="B652" s="4"/>
      <c r="C652" s="4"/>
      <c r="D652" s="5" t="s">
        <v>3073</v>
      </c>
      <c r="E652" s="6" t="s">
        <v>625</v>
      </c>
      <c r="F652" s="3" t="s">
        <v>3074</v>
      </c>
      <c r="G652" s="3" t="s">
        <v>3074</v>
      </c>
      <c r="H652" s="3" t="s">
        <v>3074</v>
      </c>
      <c r="I652" s="3" t="s">
        <v>3074</v>
      </c>
      <c r="J652" s="3" t="s">
        <v>25</v>
      </c>
      <c r="K652" s="3" t="s">
        <v>26</v>
      </c>
      <c r="L652" s="3" t="s">
        <v>595</v>
      </c>
      <c r="M652" s="6" t="s">
        <v>629</v>
      </c>
      <c r="N652" s="6" t="s">
        <v>1970</v>
      </c>
      <c r="O652" s="3" t="s">
        <v>42</v>
      </c>
      <c r="P652" s="3" t="s">
        <v>86</v>
      </c>
    </row>
    <row r="653" customFormat="false" ht="13.45" hidden="false" customHeight="false" outlineLevel="0" collapsed="false">
      <c r="A653" s="3" t="s">
        <v>3075</v>
      </c>
      <c r="B653" s="4"/>
      <c r="C653" s="4"/>
      <c r="D653" s="5" t="s">
        <v>3076</v>
      </c>
      <c r="E653" s="6" t="s">
        <v>807</v>
      </c>
      <c r="F653" s="3" t="s">
        <v>3074</v>
      </c>
      <c r="G653" s="3" t="s">
        <v>3074</v>
      </c>
      <c r="H653" s="3" t="s">
        <v>3074</v>
      </c>
      <c r="I653" s="3" t="s">
        <v>3074</v>
      </c>
      <c r="J653" s="3" t="s">
        <v>25</v>
      </c>
      <c r="K653" s="3" t="s">
        <v>26</v>
      </c>
      <c r="L653" s="3" t="s">
        <v>2432</v>
      </c>
      <c r="M653" s="6" t="s">
        <v>516</v>
      </c>
      <c r="N653" s="6" t="s">
        <v>1197</v>
      </c>
      <c r="O653" s="3" t="s">
        <v>42</v>
      </c>
      <c r="P653" s="3" t="s">
        <v>30</v>
      </c>
    </row>
    <row r="654" customFormat="false" ht="13.45" hidden="false" customHeight="false" outlineLevel="0" collapsed="false">
      <c r="A654" s="3" t="s">
        <v>3077</v>
      </c>
      <c r="B654" s="3" t="s">
        <v>181</v>
      </c>
      <c r="C654" s="4"/>
      <c r="D654" s="5" t="s">
        <v>3078</v>
      </c>
      <c r="E654" s="6" t="s">
        <v>116</v>
      </c>
      <c r="F654" s="6" t="s">
        <v>2995</v>
      </c>
      <c r="G654" s="6" t="s">
        <v>118</v>
      </c>
      <c r="H654" s="6" t="s">
        <v>2996</v>
      </c>
      <c r="I654" s="6" t="s">
        <v>1408</v>
      </c>
      <c r="J654" s="3" t="s">
        <v>25</v>
      </c>
      <c r="K654" s="3" t="s">
        <v>211</v>
      </c>
      <c r="L654" s="3" t="s">
        <v>26</v>
      </c>
      <c r="M654" s="6" t="s">
        <v>121</v>
      </c>
      <c r="N654" s="6" t="s">
        <v>3079</v>
      </c>
      <c r="O654" s="3" t="s">
        <v>42</v>
      </c>
      <c r="P654" s="3" t="s">
        <v>1812</v>
      </c>
    </row>
    <row r="655" customFormat="false" ht="13.45" hidden="false" customHeight="false" outlineLevel="0" collapsed="false">
      <c r="A655" s="3" t="s">
        <v>3080</v>
      </c>
      <c r="B655" s="4"/>
      <c r="C655" s="4"/>
      <c r="D655" s="5" t="s">
        <v>3081</v>
      </c>
      <c r="E655" s="6" t="s">
        <v>468</v>
      </c>
      <c r="F655" s="6" t="s">
        <v>2061</v>
      </c>
      <c r="G655" s="6" t="s">
        <v>1555</v>
      </c>
      <c r="H655" s="6" t="s">
        <v>2224</v>
      </c>
      <c r="I655" s="6" t="s">
        <v>2062</v>
      </c>
      <c r="J655" s="3" t="s">
        <v>25</v>
      </c>
      <c r="K655" s="3" t="s">
        <v>18</v>
      </c>
      <c r="L655" s="3" t="s">
        <v>595</v>
      </c>
      <c r="M655" s="6" t="s">
        <v>469</v>
      </c>
      <c r="N655" s="6" t="s">
        <v>1420</v>
      </c>
      <c r="O655" s="3" t="s">
        <v>42</v>
      </c>
      <c r="P655" s="3" t="s">
        <v>162</v>
      </c>
    </row>
    <row r="656" customFormat="false" ht="13.45" hidden="false" customHeight="false" outlineLevel="0" collapsed="false">
      <c r="A656" s="3" t="s">
        <v>3082</v>
      </c>
      <c r="B656" s="4"/>
      <c r="C656" s="4"/>
      <c r="D656" s="5" t="s">
        <v>3083</v>
      </c>
      <c r="E656" s="6" t="s">
        <v>164</v>
      </c>
      <c r="F656" s="6" t="s">
        <v>3084</v>
      </c>
      <c r="G656" s="6" t="s">
        <v>99</v>
      </c>
      <c r="H656" s="6" t="s">
        <v>3085</v>
      </c>
      <c r="I656" s="6" t="s">
        <v>283</v>
      </c>
      <c r="J656" s="3" t="s">
        <v>25</v>
      </c>
      <c r="K656" s="3" t="s">
        <v>18</v>
      </c>
      <c r="L656" s="3" t="s">
        <v>595</v>
      </c>
      <c r="M656" s="6" t="s">
        <v>168</v>
      </c>
      <c r="N656" s="6" t="s">
        <v>3086</v>
      </c>
      <c r="O656" s="3" t="s">
        <v>42</v>
      </c>
      <c r="P656" s="3" t="s">
        <v>162</v>
      </c>
    </row>
    <row r="657" customFormat="false" ht="13.45" hidden="false" customHeight="false" outlineLevel="0" collapsed="false">
      <c r="A657" s="3" t="s">
        <v>3087</v>
      </c>
      <c r="B657" s="4"/>
      <c r="C657" s="4"/>
      <c r="D657" s="5" t="s">
        <v>3088</v>
      </c>
      <c r="E657" s="6" t="s">
        <v>1189</v>
      </c>
      <c r="F657" s="6" t="s">
        <v>3089</v>
      </c>
      <c r="G657" s="6" t="s">
        <v>3090</v>
      </c>
      <c r="H657" s="3" t="s">
        <v>1080</v>
      </c>
      <c r="I657" s="3" t="s">
        <v>1080</v>
      </c>
      <c r="J657" s="3" t="s">
        <v>25</v>
      </c>
      <c r="K657" s="3" t="s">
        <v>26</v>
      </c>
      <c r="L657" s="3" t="s">
        <v>26</v>
      </c>
      <c r="M657" s="6" t="s">
        <v>653</v>
      </c>
      <c r="N657" s="6" t="s">
        <v>3091</v>
      </c>
      <c r="O657" s="3" t="s">
        <v>42</v>
      </c>
      <c r="P657" s="3" t="s">
        <v>1095</v>
      </c>
    </row>
    <row r="658" customFormat="false" ht="13.45" hidden="false" customHeight="false" outlineLevel="0" collapsed="false">
      <c r="A658" s="3" t="s">
        <v>3092</v>
      </c>
      <c r="B658" s="4"/>
      <c r="C658" s="4"/>
      <c r="D658" s="5" t="s">
        <v>3093</v>
      </c>
      <c r="E658" s="6" t="s">
        <v>116</v>
      </c>
      <c r="F658" s="6" t="s">
        <v>3094</v>
      </c>
      <c r="G658" s="6" t="s">
        <v>444</v>
      </c>
      <c r="H658" s="6" t="s">
        <v>3095</v>
      </c>
      <c r="I658" s="6" t="s">
        <v>3096</v>
      </c>
      <c r="J658" s="3" t="s">
        <v>25</v>
      </c>
      <c r="K658" s="3" t="s">
        <v>26</v>
      </c>
      <c r="L658" s="3" t="s">
        <v>26</v>
      </c>
      <c r="M658" s="6" t="s">
        <v>121</v>
      </c>
      <c r="N658" s="6" t="s">
        <v>3097</v>
      </c>
      <c r="O658" s="3" t="s">
        <v>42</v>
      </c>
      <c r="P658" s="3" t="s">
        <v>162</v>
      </c>
    </row>
    <row r="659" customFormat="false" ht="13.45" hidden="false" customHeight="false" outlineLevel="0" collapsed="false">
      <c r="A659" s="3" t="s">
        <v>3092</v>
      </c>
      <c r="B659" s="4"/>
      <c r="C659" s="4"/>
      <c r="D659" s="5" t="s">
        <v>3098</v>
      </c>
      <c r="E659" s="6" t="s">
        <v>56</v>
      </c>
      <c r="F659" s="6" t="s">
        <v>3099</v>
      </c>
      <c r="G659" s="6" t="s">
        <v>358</v>
      </c>
      <c r="H659" s="6" t="s">
        <v>3100</v>
      </c>
      <c r="I659" s="6" t="s">
        <v>3101</v>
      </c>
      <c r="J659" s="3" t="s">
        <v>25</v>
      </c>
      <c r="K659" s="3" t="s">
        <v>26</v>
      </c>
      <c r="L659" s="3" t="s">
        <v>26</v>
      </c>
      <c r="M659" s="6" t="s">
        <v>61</v>
      </c>
      <c r="N659" s="6" t="s">
        <v>180</v>
      </c>
      <c r="O659" s="3" t="s">
        <v>42</v>
      </c>
      <c r="P659" s="3" t="s">
        <v>162</v>
      </c>
    </row>
    <row r="660" customFormat="false" ht="13.45" hidden="false" customHeight="false" outlineLevel="0" collapsed="false">
      <c r="A660" s="3" t="s">
        <v>3092</v>
      </c>
      <c r="B660" s="4"/>
      <c r="C660" s="4"/>
      <c r="D660" s="5" t="s">
        <v>3102</v>
      </c>
      <c r="E660" s="6" t="s">
        <v>125</v>
      </c>
      <c r="F660" s="6" t="s">
        <v>3103</v>
      </c>
      <c r="G660" s="6" t="s">
        <v>40</v>
      </c>
      <c r="H660" s="6" t="s">
        <v>3104</v>
      </c>
      <c r="I660" s="6" t="s">
        <v>3105</v>
      </c>
      <c r="J660" s="3" t="s">
        <v>25</v>
      </c>
      <c r="K660" s="3" t="s">
        <v>26</v>
      </c>
      <c r="L660" s="3" t="s">
        <v>26</v>
      </c>
      <c r="M660" s="6" t="s">
        <v>130</v>
      </c>
      <c r="N660" s="6" t="s">
        <v>3106</v>
      </c>
      <c r="O660" s="3" t="s">
        <v>42</v>
      </c>
      <c r="P660" s="3" t="s">
        <v>162</v>
      </c>
    </row>
    <row r="661" customFormat="false" ht="13.45" hidden="false" customHeight="false" outlineLevel="0" collapsed="false">
      <c r="A661" s="3" t="s">
        <v>3107</v>
      </c>
      <c r="B661" s="4"/>
      <c r="C661" s="4"/>
      <c r="D661" s="5" t="s">
        <v>3108</v>
      </c>
      <c r="E661" s="6" t="s">
        <v>540</v>
      </c>
      <c r="F661" s="6" t="s">
        <v>3109</v>
      </c>
      <c r="G661" s="6" t="s">
        <v>444</v>
      </c>
      <c r="H661" s="6" t="s">
        <v>237</v>
      </c>
      <c r="I661" s="3" t="s">
        <v>67</v>
      </c>
      <c r="J661" s="3" t="s">
        <v>38</v>
      </c>
      <c r="K661" s="3" t="s">
        <v>204</v>
      </c>
      <c r="L661" s="3" t="s">
        <v>71</v>
      </c>
      <c r="M661" s="6" t="s">
        <v>175</v>
      </c>
      <c r="N661" s="3" t="s">
        <v>3110</v>
      </c>
      <c r="O661" s="3" t="s">
        <v>42</v>
      </c>
      <c r="P661" s="3" t="s">
        <v>162</v>
      </c>
    </row>
    <row r="662" customFormat="false" ht="13.45" hidden="false" customHeight="false" outlineLevel="0" collapsed="false">
      <c r="A662" s="3" t="s">
        <v>3111</v>
      </c>
      <c r="B662" s="4"/>
      <c r="C662" s="3" t="s">
        <v>18</v>
      </c>
      <c r="D662" s="5" t="s">
        <v>3112</v>
      </c>
      <c r="E662" s="6" t="s">
        <v>97</v>
      </c>
      <c r="F662" s="6" t="s">
        <v>3113</v>
      </c>
      <c r="G662" s="6" t="s">
        <v>22</v>
      </c>
      <c r="H662" s="6" t="s">
        <v>1229</v>
      </c>
      <c r="I662" s="6" t="s">
        <v>3114</v>
      </c>
      <c r="J662" s="3" t="s">
        <v>38</v>
      </c>
      <c r="K662" s="3" t="s">
        <v>70</v>
      </c>
      <c r="L662" s="3" t="s">
        <v>197</v>
      </c>
      <c r="M662" s="6" t="s">
        <v>102</v>
      </c>
      <c r="N662" s="6" t="s">
        <v>992</v>
      </c>
      <c r="O662" s="6" t="s">
        <v>3115</v>
      </c>
      <c r="P662" s="3" t="s">
        <v>162</v>
      </c>
    </row>
    <row r="663" customFormat="false" ht="13.45" hidden="false" customHeight="false" outlineLevel="0" collapsed="false">
      <c r="A663" s="3" t="s">
        <v>3111</v>
      </c>
      <c r="B663" s="4"/>
      <c r="C663" s="3" t="s">
        <v>18</v>
      </c>
      <c r="D663" s="5" t="s">
        <v>3116</v>
      </c>
      <c r="E663" s="6" t="s">
        <v>1727</v>
      </c>
      <c r="F663" s="6" t="s">
        <v>786</v>
      </c>
      <c r="G663" s="6" t="s">
        <v>773</v>
      </c>
      <c r="H663" s="6" t="s">
        <v>3117</v>
      </c>
      <c r="I663" s="6" t="s">
        <v>3118</v>
      </c>
      <c r="J663" s="3" t="s">
        <v>38</v>
      </c>
      <c r="K663" s="3" t="s">
        <v>70</v>
      </c>
      <c r="L663" s="3" t="s">
        <v>197</v>
      </c>
      <c r="M663" s="6" t="s">
        <v>629</v>
      </c>
      <c r="N663" s="6" t="s">
        <v>1273</v>
      </c>
      <c r="O663" s="6" t="s">
        <v>3119</v>
      </c>
      <c r="P663" s="3" t="s">
        <v>54</v>
      </c>
    </row>
    <row r="664" customFormat="false" ht="13.45" hidden="false" customHeight="false" outlineLevel="0" collapsed="false">
      <c r="A664" s="3" t="s">
        <v>3111</v>
      </c>
      <c r="B664" s="4"/>
      <c r="C664" s="3" t="s">
        <v>18</v>
      </c>
      <c r="D664" s="5" t="s">
        <v>3120</v>
      </c>
      <c r="E664" s="6" t="s">
        <v>33</v>
      </c>
      <c r="F664" s="6" t="s">
        <v>2764</v>
      </c>
      <c r="G664" s="3" t="s">
        <v>941</v>
      </c>
      <c r="H664" s="6" t="s">
        <v>2159</v>
      </c>
      <c r="I664" s="6" t="s">
        <v>2765</v>
      </c>
      <c r="J664" s="3" t="s">
        <v>38</v>
      </c>
      <c r="K664" s="3" t="s">
        <v>70</v>
      </c>
      <c r="L664" s="3" t="s">
        <v>197</v>
      </c>
      <c r="M664" s="6" t="s">
        <v>40</v>
      </c>
      <c r="N664" s="6" t="s">
        <v>1479</v>
      </c>
      <c r="O664" s="6" t="s">
        <v>1480</v>
      </c>
      <c r="P664" s="3" t="s">
        <v>329</v>
      </c>
    </row>
    <row r="665" customFormat="false" ht="13.45" hidden="false" customHeight="false" outlineLevel="0" collapsed="false">
      <c r="A665" s="3" t="s">
        <v>3121</v>
      </c>
      <c r="B665" s="4"/>
      <c r="C665" s="4"/>
      <c r="D665" s="5" t="s">
        <v>3122</v>
      </c>
      <c r="E665" s="6" t="s">
        <v>3123</v>
      </c>
      <c r="F665" s="6" t="s">
        <v>2625</v>
      </c>
      <c r="G665" s="6" t="s">
        <v>1555</v>
      </c>
      <c r="H665" s="6" t="s">
        <v>2017</v>
      </c>
      <c r="I665" s="6" t="s">
        <v>400</v>
      </c>
      <c r="J665" s="3" t="s">
        <v>38</v>
      </c>
      <c r="K665" s="3" t="s">
        <v>70</v>
      </c>
      <c r="L665" s="3" t="s">
        <v>595</v>
      </c>
      <c r="M665" s="6" t="s">
        <v>83</v>
      </c>
      <c r="N665" s="6" t="s">
        <v>234</v>
      </c>
      <c r="O665" s="3" t="s">
        <v>559</v>
      </c>
      <c r="P665" s="3" t="s">
        <v>30</v>
      </c>
    </row>
    <row r="666" customFormat="false" ht="25" hidden="false" customHeight="false" outlineLevel="0" collapsed="false">
      <c r="A666" s="3" t="s">
        <v>3124</v>
      </c>
      <c r="B666" s="4"/>
      <c r="C666" s="4"/>
      <c r="D666" s="5" t="s">
        <v>3125</v>
      </c>
      <c r="E666" s="6" t="s">
        <v>255</v>
      </c>
      <c r="F666" s="6" t="s">
        <v>3126</v>
      </c>
      <c r="G666" s="6" t="s">
        <v>681</v>
      </c>
      <c r="H666" s="6" t="s">
        <v>3095</v>
      </c>
      <c r="I666" s="6" t="s">
        <v>3127</v>
      </c>
      <c r="J666" s="3" t="s">
        <v>25</v>
      </c>
      <c r="K666" s="3" t="s">
        <v>26</v>
      </c>
      <c r="L666" s="3" t="s">
        <v>26</v>
      </c>
      <c r="M666" s="6" t="s">
        <v>433</v>
      </c>
      <c r="N666" s="6" t="s">
        <v>3128</v>
      </c>
      <c r="O666" s="3" t="s">
        <v>559</v>
      </c>
      <c r="P666" s="3" t="s">
        <v>43</v>
      </c>
    </row>
    <row r="667" customFormat="false" ht="13.45" hidden="false" customHeight="false" outlineLevel="0" collapsed="false">
      <c r="A667" s="3" t="s">
        <v>3129</v>
      </c>
      <c r="B667" s="4"/>
      <c r="C667" s="4"/>
      <c r="D667" s="5" t="s">
        <v>3130</v>
      </c>
      <c r="E667" s="6" t="s">
        <v>3123</v>
      </c>
      <c r="F667" s="3" t="s">
        <v>203</v>
      </c>
      <c r="G667" s="3" t="s">
        <v>203</v>
      </c>
      <c r="H667" s="3" t="s">
        <v>203</v>
      </c>
      <c r="I667" s="3" t="s">
        <v>203</v>
      </c>
      <c r="J667" s="3" t="s">
        <v>38</v>
      </c>
      <c r="K667" s="3" t="s">
        <v>3131</v>
      </c>
      <c r="L667" s="3" t="s">
        <v>71</v>
      </c>
      <c r="M667" s="6" t="s">
        <v>83</v>
      </c>
      <c r="N667" s="6" t="s">
        <v>212</v>
      </c>
      <c r="O667" s="3" t="s">
        <v>42</v>
      </c>
      <c r="P667" s="3" t="s">
        <v>75</v>
      </c>
    </row>
    <row r="668" customFormat="false" ht="13.45" hidden="false" customHeight="false" outlineLevel="0" collapsed="false">
      <c r="A668" s="3" t="s">
        <v>3129</v>
      </c>
      <c r="B668" s="4"/>
      <c r="C668" s="4"/>
      <c r="D668" s="5" t="s">
        <v>3132</v>
      </c>
      <c r="E668" s="6" t="s">
        <v>632</v>
      </c>
      <c r="F668" s="6" t="s">
        <v>1542</v>
      </c>
      <c r="G668" s="6" t="s">
        <v>773</v>
      </c>
      <c r="H668" s="6" t="s">
        <v>2769</v>
      </c>
      <c r="I668" s="6" t="s">
        <v>1063</v>
      </c>
      <c r="J668" s="3" t="s">
        <v>38</v>
      </c>
      <c r="K668" s="3" t="s">
        <v>3131</v>
      </c>
      <c r="L668" s="3" t="s">
        <v>71</v>
      </c>
      <c r="M668" s="6" t="s">
        <v>40</v>
      </c>
      <c r="N668" s="6" t="s">
        <v>1667</v>
      </c>
      <c r="O668" s="3" t="s">
        <v>42</v>
      </c>
      <c r="P668" s="3" t="s">
        <v>75</v>
      </c>
    </row>
    <row r="669" customFormat="false" ht="13.45" hidden="false" customHeight="false" outlineLevel="0" collapsed="false">
      <c r="A669" s="3" t="s">
        <v>3133</v>
      </c>
      <c r="B669" s="4"/>
      <c r="C669" s="4"/>
      <c r="D669" s="5" t="s">
        <v>3134</v>
      </c>
      <c r="E669" s="6" t="s">
        <v>540</v>
      </c>
      <c r="F669" s="6" t="s">
        <v>1034</v>
      </c>
      <c r="G669" s="6" t="s">
        <v>444</v>
      </c>
      <c r="H669" s="6" t="s">
        <v>2949</v>
      </c>
      <c r="I669" s="3" t="s">
        <v>67</v>
      </c>
      <c r="J669" s="3" t="s">
        <v>25</v>
      </c>
      <c r="K669" s="3" t="s">
        <v>26</v>
      </c>
      <c r="L669" s="3" t="s">
        <v>26</v>
      </c>
      <c r="M669" s="6" t="s">
        <v>175</v>
      </c>
      <c r="N669" s="3" t="s">
        <v>270</v>
      </c>
      <c r="O669" s="6" t="s">
        <v>3135</v>
      </c>
      <c r="P669" s="3" t="s">
        <v>75</v>
      </c>
    </row>
    <row r="670" customFormat="false" ht="13.45" hidden="false" customHeight="false" outlineLevel="0" collapsed="false">
      <c r="A670" s="3" t="s">
        <v>3136</v>
      </c>
      <c r="B670" s="4"/>
      <c r="C670" s="4"/>
      <c r="D670" s="5" t="s">
        <v>3137</v>
      </c>
      <c r="E670" s="6" t="s">
        <v>346</v>
      </c>
      <c r="F670" s="6" t="s">
        <v>3138</v>
      </c>
      <c r="G670" s="6" t="s">
        <v>118</v>
      </c>
      <c r="H670" s="6" t="s">
        <v>1629</v>
      </c>
      <c r="I670" s="6" t="s">
        <v>3139</v>
      </c>
      <c r="J670" s="3" t="s">
        <v>25</v>
      </c>
      <c r="K670" s="3" t="s">
        <v>1441</v>
      </c>
      <c r="L670" s="3" t="s">
        <v>26</v>
      </c>
      <c r="M670" s="6" t="s">
        <v>350</v>
      </c>
      <c r="N670" s="6" t="s">
        <v>1197</v>
      </c>
      <c r="O670" s="3" t="s">
        <v>42</v>
      </c>
      <c r="P670" s="3" t="s">
        <v>3140</v>
      </c>
    </row>
    <row r="671" customFormat="false" ht="13.45" hidden="false" customHeight="false" outlineLevel="0" collapsed="false">
      <c r="A671" s="3" t="s">
        <v>3136</v>
      </c>
      <c r="B671" s="4"/>
      <c r="C671" s="4"/>
      <c r="D671" s="5" t="s">
        <v>3141</v>
      </c>
      <c r="E671" s="6" t="s">
        <v>363</v>
      </c>
      <c r="F671" s="6" t="s">
        <v>2492</v>
      </c>
      <c r="G671" s="6" t="s">
        <v>978</v>
      </c>
      <c r="H671" s="6" t="s">
        <v>2539</v>
      </c>
      <c r="I671" s="6" t="s">
        <v>867</v>
      </c>
      <c r="J671" s="3" t="s">
        <v>25</v>
      </c>
      <c r="K671" s="3" t="s">
        <v>1441</v>
      </c>
      <c r="L671" s="3" t="s">
        <v>26</v>
      </c>
      <c r="M671" s="6" t="s">
        <v>225</v>
      </c>
      <c r="N671" s="6" t="s">
        <v>212</v>
      </c>
      <c r="O671" s="3" t="s">
        <v>42</v>
      </c>
      <c r="P671" s="3" t="s">
        <v>75</v>
      </c>
    </row>
    <row r="672" customFormat="false" ht="13.45" hidden="false" customHeight="false" outlineLevel="0" collapsed="false">
      <c r="A672" s="3" t="s">
        <v>3136</v>
      </c>
      <c r="B672" s="4"/>
      <c r="C672" s="4"/>
      <c r="D672" s="5" t="s">
        <v>3142</v>
      </c>
      <c r="E672" s="6" t="s">
        <v>171</v>
      </c>
      <c r="F672" s="6" t="s">
        <v>1769</v>
      </c>
      <c r="G672" s="6" t="s">
        <v>444</v>
      </c>
      <c r="H672" s="6" t="s">
        <v>173</v>
      </c>
      <c r="I672" s="6" t="s">
        <v>3143</v>
      </c>
      <c r="J672" s="3" t="s">
        <v>25</v>
      </c>
      <c r="K672" s="3" t="s">
        <v>1441</v>
      </c>
      <c r="L672" s="3" t="s">
        <v>26</v>
      </c>
      <c r="M672" s="6" t="s">
        <v>175</v>
      </c>
      <c r="N672" s="6" t="s">
        <v>2045</v>
      </c>
      <c r="O672" s="3" t="s">
        <v>42</v>
      </c>
      <c r="P672" s="3" t="s">
        <v>75</v>
      </c>
    </row>
    <row r="673" customFormat="false" ht="25" hidden="false" customHeight="false" outlineLevel="0" collapsed="false">
      <c r="A673" s="3" t="s">
        <v>3144</v>
      </c>
      <c r="B673" s="3" t="s">
        <v>45</v>
      </c>
      <c r="C673" s="4"/>
      <c r="D673" s="5" t="s">
        <v>3145</v>
      </c>
      <c r="E673" s="6" t="s">
        <v>1145</v>
      </c>
      <c r="F673" s="6" t="s">
        <v>3146</v>
      </c>
      <c r="G673" s="6" t="s">
        <v>969</v>
      </c>
      <c r="H673" s="6" t="s">
        <v>3147</v>
      </c>
      <c r="I673" s="6" t="s">
        <v>2158</v>
      </c>
      <c r="J673" s="3" t="s">
        <v>25</v>
      </c>
      <c r="K673" s="3" t="s">
        <v>26</v>
      </c>
      <c r="L673" s="3" t="s">
        <v>26</v>
      </c>
      <c r="M673" s="6" t="s">
        <v>566</v>
      </c>
      <c r="N673" s="6" t="s">
        <v>189</v>
      </c>
      <c r="O673" s="3" t="s">
        <v>42</v>
      </c>
      <c r="P673" s="3" t="s">
        <v>162</v>
      </c>
    </row>
    <row r="674" customFormat="false" ht="25" hidden="false" customHeight="false" outlineLevel="0" collapsed="false">
      <c r="A674" s="3" t="s">
        <v>3144</v>
      </c>
      <c r="B674" s="4"/>
      <c r="C674" s="4"/>
      <c r="D674" s="5" t="s">
        <v>3148</v>
      </c>
      <c r="E674" s="6" t="s">
        <v>1189</v>
      </c>
      <c r="F674" s="6" t="s">
        <v>3149</v>
      </c>
      <c r="G674" s="6" t="s">
        <v>198</v>
      </c>
      <c r="H674" s="6" t="s">
        <v>3150</v>
      </c>
      <c r="I674" s="6" t="s">
        <v>3151</v>
      </c>
      <c r="J674" s="3" t="s">
        <v>25</v>
      </c>
      <c r="K674" s="3" t="s">
        <v>26</v>
      </c>
      <c r="L674" s="3" t="s">
        <v>26</v>
      </c>
      <c r="M674" s="6" t="s">
        <v>1193</v>
      </c>
      <c r="N674" s="6" t="s">
        <v>3152</v>
      </c>
      <c r="O674" s="3" t="s">
        <v>42</v>
      </c>
      <c r="P674" s="3" t="s">
        <v>162</v>
      </c>
    </row>
    <row r="675" customFormat="false" ht="13.45" hidden="false" customHeight="false" outlineLevel="0" collapsed="false">
      <c r="A675" s="3" t="s">
        <v>3153</v>
      </c>
      <c r="B675" s="4"/>
      <c r="C675" s="4"/>
      <c r="D675" s="5" t="s">
        <v>3154</v>
      </c>
      <c r="E675" s="6" t="s">
        <v>363</v>
      </c>
      <c r="F675" s="6" t="s">
        <v>3155</v>
      </c>
      <c r="G675" s="6" t="s">
        <v>185</v>
      </c>
      <c r="H675" s="6" t="s">
        <v>2263</v>
      </c>
      <c r="I675" s="6" t="s">
        <v>3156</v>
      </c>
      <c r="J675" s="3" t="s">
        <v>25</v>
      </c>
      <c r="K675" s="3" t="s">
        <v>26</v>
      </c>
      <c r="L675" s="3" t="s">
        <v>26</v>
      </c>
      <c r="M675" s="6" t="s">
        <v>225</v>
      </c>
      <c r="N675" s="6" t="s">
        <v>2922</v>
      </c>
      <c r="O675" s="3" t="s">
        <v>42</v>
      </c>
      <c r="P675" s="3" t="s">
        <v>1812</v>
      </c>
    </row>
    <row r="676" customFormat="false" ht="13.45" hidden="false" customHeight="false" outlineLevel="0" collapsed="false">
      <c r="A676" s="3" t="s">
        <v>3153</v>
      </c>
      <c r="B676" s="4"/>
      <c r="C676" s="4"/>
      <c r="D676" s="5" t="s">
        <v>3157</v>
      </c>
      <c r="E676" s="6" t="s">
        <v>78</v>
      </c>
      <c r="F676" s="6" t="s">
        <v>3158</v>
      </c>
      <c r="G676" s="6" t="s">
        <v>1897</v>
      </c>
      <c r="H676" s="6" t="s">
        <v>529</v>
      </c>
      <c r="I676" s="6" t="s">
        <v>3159</v>
      </c>
      <c r="J676" s="3" t="s">
        <v>25</v>
      </c>
      <c r="K676" s="3" t="s">
        <v>26</v>
      </c>
      <c r="L676" s="3" t="s">
        <v>26</v>
      </c>
      <c r="M676" s="6" t="s">
        <v>83</v>
      </c>
      <c r="N676" s="6" t="s">
        <v>3160</v>
      </c>
      <c r="O676" s="3" t="s">
        <v>42</v>
      </c>
      <c r="P676" s="3" t="s">
        <v>1812</v>
      </c>
    </row>
    <row r="677" customFormat="false" ht="13.45" hidden="false" customHeight="false" outlineLevel="0" collapsed="false">
      <c r="A677" s="3" t="s">
        <v>3161</v>
      </c>
      <c r="B677" s="4"/>
      <c r="C677" s="4"/>
      <c r="D677" s="5" t="s">
        <v>3162</v>
      </c>
      <c r="E677" s="6" t="s">
        <v>171</v>
      </c>
      <c r="F677" s="6" t="s">
        <v>1841</v>
      </c>
      <c r="G677" s="6" t="s">
        <v>160</v>
      </c>
      <c r="H677" s="6" t="s">
        <v>3163</v>
      </c>
      <c r="I677" s="6" t="s">
        <v>3164</v>
      </c>
      <c r="J677" s="3" t="s">
        <v>25</v>
      </c>
      <c r="K677" s="3" t="s">
        <v>26</v>
      </c>
      <c r="L677" s="3" t="s">
        <v>26</v>
      </c>
      <c r="M677" s="6" t="s">
        <v>175</v>
      </c>
      <c r="N677" s="6" t="s">
        <v>980</v>
      </c>
      <c r="O677" s="3" t="s">
        <v>42</v>
      </c>
      <c r="P677" s="3" t="s">
        <v>162</v>
      </c>
    </row>
    <row r="678" customFormat="false" ht="13.45" hidden="false" customHeight="false" outlineLevel="0" collapsed="false">
      <c r="A678" s="3" t="s">
        <v>3161</v>
      </c>
      <c r="B678" s="4"/>
      <c r="C678" s="4"/>
      <c r="D678" s="5" t="s">
        <v>3165</v>
      </c>
      <c r="E678" s="6" t="s">
        <v>1697</v>
      </c>
      <c r="F678" s="6" t="s">
        <v>66</v>
      </c>
      <c r="G678" s="6" t="s">
        <v>773</v>
      </c>
      <c r="H678" s="6" t="s">
        <v>1022</v>
      </c>
      <c r="I678" s="6" t="s">
        <v>3166</v>
      </c>
      <c r="J678" s="3" t="s">
        <v>25</v>
      </c>
      <c r="K678" s="3" t="s">
        <v>26</v>
      </c>
      <c r="L678" s="3" t="s">
        <v>26</v>
      </c>
      <c r="M678" s="6" t="s">
        <v>1009</v>
      </c>
      <c r="N678" s="6" t="s">
        <v>3167</v>
      </c>
      <c r="O678" s="3" t="s">
        <v>42</v>
      </c>
      <c r="P678" s="3" t="s">
        <v>162</v>
      </c>
    </row>
    <row r="679" customFormat="false" ht="13.45" hidden="false" customHeight="false" outlineLevel="0" collapsed="false">
      <c r="A679" s="3" t="s">
        <v>3168</v>
      </c>
      <c r="B679" s="4"/>
      <c r="C679" s="3" t="s">
        <v>18</v>
      </c>
      <c r="D679" s="5" t="s">
        <v>3169</v>
      </c>
      <c r="E679" s="6" t="s">
        <v>540</v>
      </c>
      <c r="F679" s="6" t="s">
        <v>2709</v>
      </c>
      <c r="G679" s="6" t="s">
        <v>108</v>
      </c>
      <c r="H679" s="6" t="s">
        <v>3170</v>
      </c>
      <c r="I679" s="6" t="s">
        <v>3171</v>
      </c>
      <c r="J679" s="3" t="s">
        <v>25</v>
      </c>
      <c r="K679" s="3" t="s">
        <v>26</v>
      </c>
      <c r="L679" s="3" t="s">
        <v>26</v>
      </c>
      <c r="M679" s="6" t="s">
        <v>175</v>
      </c>
      <c r="N679" s="6" t="s">
        <v>2967</v>
      </c>
      <c r="O679" s="6" t="s">
        <v>1204</v>
      </c>
      <c r="P679" s="3" t="s">
        <v>86</v>
      </c>
    </row>
    <row r="680" customFormat="false" ht="13.45" hidden="false" customHeight="false" outlineLevel="0" collapsed="false">
      <c r="A680" s="3" t="s">
        <v>3172</v>
      </c>
      <c r="B680" s="4"/>
      <c r="C680" s="3" t="s">
        <v>18</v>
      </c>
      <c r="D680" s="5" t="s">
        <v>3173</v>
      </c>
      <c r="E680" s="6" t="s">
        <v>1189</v>
      </c>
      <c r="F680" s="6" t="s">
        <v>1201</v>
      </c>
      <c r="G680" s="6" t="s">
        <v>1090</v>
      </c>
      <c r="H680" s="6" t="s">
        <v>3174</v>
      </c>
      <c r="I680" s="3" t="s">
        <v>67</v>
      </c>
      <c r="J680" s="3" t="s">
        <v>25</v>
      </c>
      <c r="K680" s="3" t="s">
        <v>26</v>
      </c>
      <c r="L680" s="3" t="s">
        <v>26</v>
      </c>
      <c r="M680" s="6" t="s">
        <v>1193</v>
      </c>
      <c r="N680" s="3" t="s">
        <v>270</v>
      </c>
      <c r="O680" s="6" t="s">
        <v>2589</v>
      </c>
      <c r="P680" s="3" t="s">
        <v>43</v>
      </c>
    </row>
    <row r="681" customFormat="false" ht="13.45" hidden="false" customHeight="false" outlineLevel="0" collapsed="false">
      <c r="A681" s="3" t="s">
        <v>3175</v>
      </c>
      <c r="B681" s="4"/>
      <c r="C681" s="3" t="s">
        <v>18</v>
      </c>
      <c r="D681" s="5" t="s">
        <v>3176</v>
      </c>
      <c r="E681" s="6" t="s">
        <v>3177</v>
      </c>
      <c r="F681" s="6" t="s">
        <v>3178</v>
      </c>
      <c r="G681" s="6" t="s">
        <v>1339</v>
      </c>
      <c r="H681" s="6" t="s">
        <v>3179</v>
      </c>
      <c r="I681" s="6" t="s">
        <v>3180</v>
      </c>
      <c r="J681" s="3" t="s">
        <v>25</v>
      </c>
      <c r="K681" s="3" t="s">
        <v>26</v>
      </c>
      <c r="L681" s="3" t="s">
        <v>26</v>
      </c>
      <c r="M681" s="6" t="s">
        <v>130</v>
      </c>
      <c r="N681" s="6" t="s">
        <v>2172</v>
      </c>
      <c r="O681" s="6" t="s">
        <v>41</v>
      </c>
      <c r="P681" s="3" t="s">
        <v>525</v>
      </c>
    </row>
    <row r="682" customFormat="false" ht="13.45" hidden="false" customHeight="false" outlineLevel="0" collapsed="false">
      <c r="A682" s="3" t="s">
        <v>3181</v>
      </c>
      <c r="B682" s="4"/>
      <c r="C682" s="4"/>
      <c r="D682" s="5" t="s">
        <v>3182</v>
      </c>
      <c r="E682" s="6" t="s">
        <v>354</v>
      </c>
      <c r="F682" s="6" t="s">
        <v>3183</v>
      </c>
      <c r="G682" s="6" t="s">
        <v>166</v>
      </c>
      <c r="H682" s="6" t="s">
        <v>244</v>
      </c>
      <c r="I682" s="6" t="s">
        <v>3184</v>
      </c>
      <c r="J682" s="3" t="s">
        <v>25</v>
      </c>
      <c r="K682" s="3" t="s">
        <v>1441</v>
      </c>
      <c r="L682" s="3" t="s">
        <v>26</v>
      </c>
      <c r="M682" s="6" t="s">
        <v>358</v>
      </c>
      <c r="N682" s="6" t="s">
        <v>2810</v>
      </c>
      <c r="O682" s="3" t="s">
        <v>42</v>
      </c>
      <c r="P682" s="3" t="s">
        <v>30</v>
      </c>
    </row>
    <row r="683" customFormat="false" ht="13.45" hidden="false" customHeight="false" outlineLevel="0" collapsed="false">
      <c r="A683" s="3" t="s">
        <v>3181</v>
      </c>
      <c r="B683" s="3" t="s">
        <v>181</v>
      </c>
      <c r="C683" s="4"/>
      <c r="D683" s="5" t="s">
        <v>3185</v>
      </c>
      <c r="E683" s="6" t="s">
        <v>125</v>
      </c>
      <c r="F683" s="6" t="s">
        <v>2745</v>
      </c>
      <c r="G683" s="6" t="s">
        <v>1159</v>
      </c>
      <c r="H683" s="6" t="s">
        <v>2336</v>
      </c>
      <c r="I683" s="6" t="s">
        <v>2632</v>
      </c>
      <c r="J683" s="3" t="s">
        <v>25</v>
      </c>
      <c r="K683" s="3" t="s">
        <v>1441</v>
      </c>
      <c r="L683" s="3" t="s">
        <v>26</v>
      </c>
      <c r="M683" s="6" t="s">
        <v>130</v>
      </c>
      <c r="N683" s="6" t="s">
        <v>152</v>
      </c>
      <c r="O683" s="3" t="s">
        <v>42</v>
      </c>
      <c r="P683" s="3" t="s">
        <v>30</v>
      </c>
    </row>
    <row r="684" customFormat="false" ht="13.45" hidden="false" customHeight="false" outlineLevel="0" collapsed="false">
      <c r="A684" s="3" t="s">
        <v>3186</v>
      </c>
      <c r="B684" s="3" t="s">
        <v>181</v>
      </c>
      <c r="C684" s="4"/>
      <c r="D684" s="5" t="s">
        <v>3187</v>
      </c>
      <c r="E684" s="6" t="s">
        <v>78</v>
      </c>
      <c r="F684" s="6" t="s">
        <v>3188</v>
      </c>
      <c r="G684" s="6" t="s">
        <v>148</v>
      </c>
      <c r="H684" s="3" t="s">
        <v>167</v>
      </c>
      <c r="I684" s="3" t="s">
        <v>167</v>
      </c>
      <c r="J684" s="3" t="s">
        <v>25</v>
      </c>
      <c r="K684" s="3" t="s">
        <v>1441</v>
      </c>
      <c r="L684" s="3" t="s">
        <v>26</v>
      </c>
      <c r="M684" s="3" t="s">
        <v>167</v>
      </c>
      <c r="N684" s="6" t="s">
        <v>226</v>
      </c>
      <c r="O684" s="3" t="s">
        <v>42</v>
      </c>
      <c r="P684" s="3" t="s">
        <v>207</v>
      </c>
    </row>
    <row r="685" customFormat="false" ht="13.45" hidden="false" customHeight="false" outlineLevel="0" collapsed="false">
      <c r="A685" s="3" t="s">
        <v>3186</v>
      </c>
      <c r="B685" s="3" t="s">
        <v>45</v>
      </c>
      <c r="C685" s="4"/>
      <c r="D685" s="5" t="s">
        <v>3189</v>
      </c>
      <c r="E685" s="6" t="s">
        <v>2636</v>
      </c>
      <c r="F685" s="6" t="s">
        <v>1187</v>
      </c>
      <c r="G685" s="6" t="s">
        <v>90</v>
      </c>
      <c r="H685" s="3" t="s">
        <v>167</v>
      </c>
      <c r="I685" s="3" t="s">
        <v>167</v>
      </c>
      <c r="J685" s="3" t="s">
        <v>25</v>
      </c>
      <c r="K685" s="3" t="s">
        <v>1441</v>
      </c>
      <c r="L685" s="3" t="s">
        <v>26</v>
      </c>
      <c r="M685" s="3" t="s">
        <v>167</v>
      </c>
      <c r="N685" s="6" t="s">
        <v>3190</v>
      </c>
      <c r="O685" s="3" t="s">
        <v>42</v>
      </c>
      <c r="P685" s="3" t="s">
        <v>3191</v>
      </c>
    </row>
    <row r="686" customFormat="false" ht="13.45" hidden="false" customHeight="false" outlineLevel="0" collapsed="false">
      <c r="A686" s="3" t="s">
        <v>3192</v>
      </c>
      <c r="B686" s="3" t="s">
        <v>45</v>
      </c>
      <c r="C686" s="4"/>
      <c r="D686" s="5" t="s">
        <v>3193</v>
      </c>
      <c r="E686" s="6" t="s">
        <v>1189</v>
      </c>
      <c r="F686" s="6" t="s">
        <v>3194</v>
      </c>
      <c r="G686" s="6" t="s">
        <v>148</v>
      </c>
      <c r="H686" s="3" t="s">
        <v>167</v>
      </c>
      <c r="I686" s="3" t="s">
        <v>167</v>
      </c>
      <c r="J686" s="3" t="s">
        <v>25</v>
      </c>
      <c r="K686" s="3" t="s">
        <v>26</v>
      </c>
      <c r="L686" s="3" t="s">
        <v>26</v>
      </c>
      <c r="M686" s="3" t="s">
        <v>167</v>
      </c>
      <c r="N686" s="6" t="s">
        <v>1605</v>
      </c>
      <c r="O686" s="3" t="s">
        <v>42</v>
      </c>
      <c r="P686" s="3" t="s">
        <v>30</v>
      </c>
    </row>
    <row r="687" customFormat="false" ht="13.45" hidden="false" customHeight="false" outlineLevel="0" collapsed="false">
      <c r="A687" s="3" t="s">
        <v>3195</v>
      </c>
      <c r="B687" s="4"/>
      <c r="C687" s="4"/>
      <c r="D687" s="5" t="s">
        <v>3196</v>
      </c>
      <c r="E687" s="6" t="s">
        <v>331</v>
      </c>
      <c r="F687" s="6" t="s">
        <v>500</v>
      </c>
      <c r="G687" s="6" t="s">
        <v>185</v>
      </c>
      <c r="H687" s="6" t="s">
        <v>3197</v>
      </c>
      <c r="I687" s="6" t="s">
        <v>3198</v>
      </c>
      <c r="J687" s="3" t="s">
        <v>25</v>
      </c>
      <c r="K687" s="3" t="s">
        <v>1002</v>
      </c>
      <c r="L687" s="3" t="s">
        <v>2432</v>
      </c>
      <c r="M687" s="6" t="s">
        <v>168</v>
      </c>
      <c r="N687" s="6" t="s">
        <v>754</v>
      </c>
      <c r="O687" s="3" t="s">
        <v>42</v>
      </c>
      <c r="P687" s="3" t="s">
        <v>43</v>
      </c>
    </row>
    <row r="688" customFormat="false" ht="13.45" hidden="false" customHeight="false" outlineLevel="0" collapsed="false">
      <c r="A688" s="3" t="s">
        <v>3195</v>
      </c>
      <c r="B688" s="4"/>
      <c r="C688" s="4"/>
      <c r="D688" s="5" t="s">
        <v>3199</v>
      </c>
      <c r="E688" s="6" t="s">
        <v>540</v>
      </c>
      <c r="F688" s="6" t="s">
        <v>3200</v>
      </c>
      <c r="G688" s="6" t="s">
        <v>1426</v>
      </c>
      <c r="H688" s="6" t="s">
        <v>3201</v>
      </c>
      <c r="I688" s="6" t="s">
        <v>3202</v>
      </c>
      <c r="J688" s="3" t="s">
        <v>25</v>
      </c>
      <c r="K688" s="3" t="s">
        <v>1002</v>
      </c>
      <c r="L688" s="3" t="s">
        <v>2432</v>
      </c>
      <c r="M688" s="6" t="s">
        <v>175</v>
      </c>
      <c r="N688" s="6" t="s">
        <v>103</v>
      </c>
      <c r="O688" s="3" t="s">
        <v>42</v>
      </c>
      <c r="P688" s="3" t="s">
        <v>43</v>
      </c>
    </row>
    <row r="689" customFormat="false" ht="13.45" hidden="false" customHeight="false" outlineLevel="0" collapsed="false">
      <c r="A689" s="3" t="s">
        <v>3203</v>
      </c>
      <c r="B689" s="4"/>
      <c r="C689" s="3" t="s">
        <v>18</v>
      </c>
      <c r="D689" s="5" t="s">
        <v>3204</v>
      </c>
      <c r="E689" s="6" t="s">
        <v>125</v>
      </c>
      <c r="F689" s="6" t="s">
        <v>2353</v>
      </c>
      <c r="G689" s="6" t="s">
        <v>457</v>
      </c>
      <c r="H689" s="6" t="s">
        <v>496</v>
      </c>
      <c r="I689" s="6" t="s">
        <v>3205</v>
      </c>
      <c r="J689" s="3" t="s">
        <v>25</v>
      </c>
      <c r="K689" s="3" t="s">
        <v>26</v>
      </c>
      <c r="L689" s="3" t="s">
        <v>26</v>
      </c>
      <c r="M689" s="6" t="s">
        <v>130</v>
      </c>
      <c r="N689" s="6" t="s">
        <v>523</v>
      </c>
      <c r="O689" s="6" t="s">
        <v>3206</v>
      </c>
      <c r="P689" s="3" t="s">
        <v>525</v>
      </c>
    </row>
    <row r="690" customFormat="false" ht="13.45" hidden="false" customHeight="false" outlineLevel="0" collapsed="false">
      <c r="A690" s="3" t="s">
        <v>3207</v>
      </c>
      <c r="B690" s="3" t="s">
        <v>3208</v>
      </c>
      <c r="C690" s="3" t="s">
        <v>18</v>
      </c>
      <c r="D690" s="5" t="s">
        <v>3209</v>
      </c>
      <c r="E690" s="6" t="s">
        <v>3210</v>
      </c>
      <c r="F690" s="6" t="s">
        <v>3211</v>
      </c>
      <c r="G690" s="6" t="s">
        <v>444</v>
      </c>
      <c r="H690" s="6" t="s">
        <v>3212</v>
      </c>
      <c r="I690" s="6" t="s">
        <v>3213</v>
      </c>
      <c r="J690" s="3" t="s">
        <v>38</v>
      </c>
      <c r="K690" s="3" t="s">
        <v>3214</v>
      </c>
      <c r="L690" s="3" t="s">
        <v>3215</v>
      </c>
      <c r="M690" s="6" t="s">
        <v>681</v>
      </c>
      <c r="N690" s="3" t="s">
        <v>559</v>
      </c>
      <c r="O690" s="6" t="s">
        <v>3216</v>
      </c>
      <c r="P690" s="3" t="s">
        <v>271</v>
      </c>
    </row>
    <row r="691" customFormat="false" ht="13.45" hidden="false" customHeight="false" outlineLevel="0" collapsed="false">
      <c r="A691" s="3" t="s">
        <v>3207</v>
      </c>
      <c r="B691" s="3" t="s">
        <v>3208</v>
      </c>
      <c r="C691" s="3" t="s">
        <v>18</v>
      </c>
      <c r="D691" s="5" t="s">
        <v>3217</v>
      </c>
      <c r="E691" s="6" t="s">
        <v>3218</v>
      </c>
      <c r="F691" s="6" t="s">
        <v>3219</v>
      </c>
      <c r="G691" s="6" t="s">
        <v>148</v>
      </c>
      <c r="H691" s="6" t="s">
        <v>3220</v>
      </c>
      <c r="I691" s="6" t="s">
        <v>3221</v>
      </c>
      <c r="J691" s="3" t="s">
        <v>38</v>
      </c>
      <c r="K691" s="3" t="s">
        <v>3214</v>
      </c>
      <c r="L691" s="3" t="s">
        <v>3215</v>
      </c>
      <c r="M691" s="6" t="s">
        <v>1897</v>
      </c>
      <c r="N691" s="3" t="s">
        <v>559</v>
      </c>
      <c r="O691" s="6" t="s">
        <v>3222</v>
      </c>
      <c r="P691" s="3" t="s">
        <v>329</v>
      </c>
    </row>
    <row r="692" customFormat="false" ht="13.45" hidden="false" customHeight="false" outlineLevel="0" collapsed="false">
      <c r="A692" s="3" t="s">
        <v>3223</v>
      </c>
      <c r="B692" s="4"/>
      <c r="C692" s="3" t="s">
        <v>18</v>
      </c>
      <c r="D692" s="3" t="s">
        <v>3224</v>
      </c>
      <c r="E692" s="6" t="s">
        <v>178</v>
      </c>
      <c r="F692" s="6" t="s">
        <v>3225</v>
      </c>
      <c r="G692" s="6" t="s">
        <v>148</v>
      </c>
      <c r="H692" s="6" t="s">
        <v>787</v>
      </c>
      <c r="I692" s="6" t="s">
        <v>3226</v>
      </c>
      <c r="J692" s="3" t="s">
        <v>25</v>
      </c>
      <c r="K692" s="3" t="s">
        <v>26</v>
      </c>
      <c r="L692" s="3" t="s">
        <v>26</v>
      </c>
      <c r="M692" s="6" t="s">
        <v>531</v>
      </c>
      <c r="N692" s="6" t="s">
        <v>3227</v>
      </c>
      <c r="O692" s="6" t="s">
        <v>754</v>
      </c>
      <c r="P692" s="3" t="s">
        <v>75</v>
      </c>
    </row>
    <row r="693" customFormat="false" ht="13.45" hidden="false" customHeight="false" outlineLevel="0" collapsed="false">
      <c r="A693" s="3" t="s">
        <v>3228</v>
      </c>
      <c r="B693" s="4"/>
      <c r="C693" s="3" t="s">
        <v>18</v>
      </c>
      <c r="D693" s="5" t="s">
        <v>3229</v>
      </c>
      <c r="E693" s="6" t="s">
        <v>540</v>
      </c>
      <c r="F693" s="6" t="s">
        <v>3230</v>
      </c>
      <c r="G693" s="6" t="s">
        <v>1729</v>
      </c>
      <c r="H693" s="6" t="s">
        <v>794</v>
      </c>
      <c r="I693" s="6" t="s">
        <v>3231</v>
      </c>
      <c r="J693" s="3" t="s">
        <v>25</v>
      </c>
      <c r="K693" s="3" t="s">
        <v>26</v>
      </c>
      <c r="L693" s="3" t="s">
        <v>26</v>
      </c>
      <c r="M693" s="6" t="s">
        <v>175</v>
      </c>
      <c r="N693" s="6" t="s">
        <v>2019</v>
      </c>
      <c r="O693" s="6" t="s">
        <v>41</v>
      </c>
      <c r="P693" s="3" t="s">
        <v>86</v>
      </c>
    </row>
    <row r="694" customFormat="false" ht="13.45" hidden="false" customHeight="false" outlineLevel="0" collapsed="false">
      <c r="A694" s="3" t="s">
        <v>3232</v>
      </c>
      <c r="B694" s="4"/>
      <c r="C694" s="4"/>
      <c r="D694" s="5" t="s">
        <v>3233</v>
      </c>
      <c r="E694" s="6" t="s">
        <v>1005</v>
      </c>
      <c r="F694" s="6" t="s">
        <v>3234</v>
      </c>
      <c r="G694" s="6" t="s">
        <v>90</v>
      </c>
      <c r="H694" s="6" t="s">
        <v>3235</v>
      </c>
      <c r="I694" s="6" t="s">
        <v>3236</v>
      </c>
      <c r="J694" s="3" t="s">
        <v>25</v>
      </c>
      <c r="K694" s="3" t="s">
        <v>2431</v>
      </c>
      <c r="L694" s="3" t="s">
        <v>888</v>
      </c>
      <c r="M694" s="6" t="s">
        <v>1009</v>
      </c>
      <c r="N694" s="6" t="s">
        <v>1983</v>
      </c>
      <c r="O694" s="3" t="s">
        <v>42</v>
      </c>
      <c r="P694" s="3" t="s">
        <v>75</v>
      </c>
    </row>
    <row r="695" customFormat="false" ht="13.45" hidden="false" customHeight="false" outlineLevel="0" collapsed="false">
      <c r="A695" s="3" t="s">
        <v>3237</v>
      </c>
      <c r="B695" s="4"/>
      <c r="C695" s="4"/>
      <c r="D695" s="5" t="s">
        <v>3238</v>
      </c>
      <c r="E695" s="6" t="s">
        <v>363</v>
      </c>
      <c r="F695" s="3" t="s">
        <v>203</v>
      </c>
      <c r="G695" s="3" t="s">
        <v>203</v>
      </c>
      <c r="H695" s="3" t="s">
        <v>203</v>
      </c>
      <c r="I695" s="3" t="s">
        <v>203</v>
      </c>
      <c r="J695" s="3" t="s">
        <v>25</v>
      </c>
      <c r="K695" s="3" t="s">
        <v>26</v>
      </c>
      <c r="L695" s="3" t="s">
        <v>26</v>
      </c>
      <c r="M695" s="6" t="s">
        <v>225</v>
      </c>
      <c r="N695" s="6" t="s">
        <v>1661</v>
      </c>
      <c r="O695" s="3" t="s">
        <v>42</v>
      </c>
      <c r="P695" s="3" t="s">
        <v>75</v>
      </c>
    </row>
    <row r="696" customFormat="false" ht="13.45" hidden="false" customHeight="false" outlineLevel="0" collapsed="false">
      <c r="A696" s="3" t="s">
        <v>3237</v>
      </c>
      <c r="B696" s="3" t="s">
        <v>181</v>
      </c>
      <c r="C696" s="4"/>
      <c r="D696" s="5" t="s">
        <v>3239</v>
      </c>
      <c r="E696" s="6" t="s">
        <v>178</v>
      </c>
      <c r="F696" s="3" t="s">
        <v>203</v>
      </c>
      <c r="G696" s="3" t="s">
        <v>203</v>
      </c>
      <c r="H696" s="3" t="s">
        <v>203</v>
      </c>
      <c r="I696" s="3" t="s">
        <v>203</v>
      </c>
      <c r="J696" s="3" t="s">
        <v>25</v>
      </c>
      <c r="K696" s="3" t="s">
        <v>26</v>
      </c>
      <c r="L696" s="3" t="s">
        <v>26</v>
      </c>
      <c r="M696" s="6" t="s">
        <v>531</v>
      </c>
      <c r="N696" s="6" t="s">
        <v>1983</v>
      </c>
      <c r="O696" s="3" t="s">
        <v>42</v>
      </c>
      <c r="P696" s="3" t="s">
        <v>75</v>
      </c>
    </row>
    <row r="697" customFormat="false" ht="13.45" hidden="false" customHeight="false" outlineLevel="0" collapsed="false">
      <c r="A697" s="3" t="s">
        <v>3240</v>
      </c>
      <c r="B697" s="4"/>
      <c r="C697" s="3" t="s">
        <v>18</v>
      </c>
      <c r="D697" s="5" t="s">
        <v>3241</v>
      </c>
      <c r="E697" s="6" t="s">
        <v>419</v>
      </c>
      <c r="F697" s="6" t="s">
        <v>3242</v>
      </c>
      <c r="G697" s="6" t="s">
        <v>257</v>
      </c>
      <c r="H697" s="6" t="s">
        <v>3243</v>
      </c>
      <c r="I697" s="6" t="s">
        <v>2859</v>
      </c>
      <c r="J697" s="3" t="s">
        <v>38</v>
      </c>
      <c r="K697" s="3" t="s">
        <v>82</v>
      </c>
      <c r="L697" s="3" t="s">
        <v>71</v>
      </c>
      <c r="M697" s="6" t="s">
        <v>160</v>
      </c>
      <c r="N697" s="6" t="s">
        <v>3244</v>
      </c>
      <c r="O697" s="6" t="s">
        <v>3245</v>
      </c>
      <c r="P697" s="3" t="s">
        <v>75</v>
      </c>
    </row>
    <row r="698" customFormat="false" ht="13.45" hidden="false" customHeight="false" outlineLevel="0" collapsed="false">
      <c r="A698" s="3" t="s">
        <v>3246</v>
      </c>
      <c r="B698" s="4"/>
      <c r="C698" s="4"/>
      <c r="D698" s="5" t="s">
        <v>3247</v>
      </c>
      <c r="E698" s="6" t="s">
        <v>363</v>
      </c>
      <c r="F698" s="6" t="s">
        <v>3248</v>
      </c>
      <c r="G698" s="6" t="s">
        <v>1223</v>
      </c>
      <c r="H698" s="6" t="s">
        <v>2437</v>
      </c>
      <c r="I698" s="6" t="s">
        <v>3249</v>
      </c>
      <c r="J698" s="3" t="s">
        <v>25</v>
      </c>
      <c r="K698" s="3" t="s">
        <v>26</v>
      </c>
      <c r="L698" s="3" t="s">
        <v>26</v>
      </c>
      <c r="M698" s="6" t="s">
        <v>225</v>
      </c>
      <c r="N698" s="6" t="s">
        <v>3250</v>
      </c>
      <c r="O698" s="3" t="s">
        <v>42</v>
      </c>
      <c r="P698" s="3" t="s">
        <v>86</v>
      </c>
    </row>
    <row r="699" customFormat="false" ht="13.45" hidden="false" customHeight="false" outlineLevel="0" collapsed="false">
      <c r="A699" s="3" t="s">
        <v>3251</v>
      </c>
      <c r="B699" s="4"/>
      <c r="C699" s="4"/>
      <c r="D699" s="5" t="s">
        <v>3252</v>
      </c>
      <c r="E699" s="6" t="s">
        <v>625</v>
      </c>
      <c r="F699" s="6" t="s">
        <v>3253</v>
      </c>
      <c r="G699" s="6" t="s">
        <v>148</v>
      </c>
      <c r="H699" s="6" t="s">
        <v>3254</v>
      </c>
      <c r="I699" s="3" t="s">
        <v>67</v>
      </c>
      <c r="J699" s="3" t="s">
        <v>25</v>
      </c>
      <c r="K699" s="3" t="s">
        <v>26</v>
      </c>
      <c r="L699" s="3" t="s">
        <v>26</v>
      </c>
      <c r="M699" s="6" t="s">
        <v>260</v>
      </c>
      <c r="N699" s="3" t="s">
        <v>270</v>
      </c>
      <c r="O699" s="3" t="s">
        <v>42</v>
      </c>
      <c r="P699" s="3" t="s">
        <v>207</v>
      </c>
    </row>
    <row r="700" customFormat="false" ht="13.45" hidden="false" customHeight="false" outlineLevel="0" collapsed="false">
      <c r="A700" s="3" t="s">
        <v>3255</v>
      </c>
      <c r="B700" s="4"/>
      <c r="C700" s="3" t="s">
        <v>18</v>
      </c>
      <c r="D700" s="5" t="s">
        <v>3256</v>
      </c>
      <c r="E700" s="6" t="s">
        <v>178</v>
      </c>
      <c r="F700" s="6" t="s">
        <v>2350</v>
      </c>
      <c r="G700" s="6" t="s">
        <v>257</v>
      </c>
      <c r="H700" s="6" t="s">
        <v>1945</v>
      </c>
      <c r="I700" s="6" t="s">
        <v>3257</v>
      </c>
      <c r="J700" s="3" t="s">
        <v>25</v>
      </c>
      <c r="K700" s="3" t="s">
        <v>26</v>
      </c>
      <c r="L700" s="3" t="s">
        <v>26</v>
      </c>
      <c r="M700" s="6" t="s">
        <v>531</v>
      </c>
      <c r="N700" s="6" t="s">
        <v>3258</v>
      </c>
      <c r="O700" s="6" t="s">
        <v>3259</v>
      </c>
      <c r="P700" s="3" t="s">
        <v>75</v>
      </c>
    </row>
    <row r="701" customFormat="false" ht="13.45" hidden="false" customHeight="false" outlineLevel="0" collapsed="false">
      <c r="A701" s="3" t="s">
        <v>3255</v>
      </c>
      <c r="B701" s="4"/>
      <c r="C701" s="3" t="s">
        <v>18</v>
      </c>
      <c r="D701" s="5" t="s">
        <v>3260</v>
      </c>
      <c r="E701" s="6" t="s">
        <v>56</v>
      </c>
      <c r="F701" s="6" t="s">
        <v>2230</v>
      </c>
      <c r="G701" s="6" t="s">
        <v>464</v>
      </c>
      <c r="H701" s="6" t="s">
        <v>1932</v>
      </c>
      <c r="I701" s="6" t="s">
        <v>1918</v>
      </c>
      <c r="J701" s="3" t="s">
        <v>25</v>
      </c>
      <c r="K701" s="3" t="s">
        <v>26</v>
      </c>
      <c r="L701" s="3" t="s">
        <v>26</v>
      </c>
      <c r="M701" s="6" t="s">
        <v>61</v>
      </c>
      <c r="N701" s="6" t="s">
        <v>2132</v>
      </c>
      <c r="O701" s="6" t="s">
        <v>112</v>
      </c>
      <c r="P701" s="3" t="s">
        <v>86</v>
      </c>
    </row>
    <row r="702" customFormat="false" ht="13.45" hidden="false" customHeight="false" outlineLevel="0" collapsed="false">
      <c r="A702" s="3" t="s">
        <v>3255</v>
      </c>
      <c r="B702" s="4"/>
      <c r="C702" s="3" t="s">
        <v>18</v>
      </c>
      <c r="D702" s="5" t="s">
        <v>3261</v>
      </c>
      <c r="E702" s="6" t="s">
        <v>56</v>
      </c>
      <c r="F702" s="6" t="s">
        <v>2400</v>
      </c>
      <c r="G702" s="6" t="s">
        <v>148</v>
      </c>
      <c r="H702" s="6" t="s">
        <v>1583</v>
      </c>
      <c r="I702" s="6" t="s">
        <v>1647</v>
      </c>
      <c r="J702" s="3" t="s">
        <v>25</v>
      </c>
      <c r="K702" s="3" t="s">
        <v>26</v>
      </c>
      <c r="L702" s="3" t="s">
        <v>26</v>
      </c>
      <c r="M702" s="6" t="s">
        <v>61</v>
      </c>
      <c r="N702" s="6" t="s">
        <v>103</v>
      </c>
      <c r="O702" s="6" t="s">
        <v>3262</v>
      </c>
      <c r="P702" s="3" t="s">
        <v>86</v>
      </c>
    </row>
    <row r="703" customFormat="false" ht="13.45" hidden="false" customHeight="false" outlineLevel="0" collapsed="false">
      <c r="A703" s="3" t="s">
        <v>3263</v>
      </c>
      <c r="B703" s="4"/>
      <c r="C703" s="4"/>
      <c r="D703" s="5" t="s">
        <v>3264</v>
      </c>
      <c r="E703" s="6" t="s">
        <v>1005</v>
      </c>
      <c r="F703" s="6" t="s">
        <v>3265</v>
      </c>
      <c r="G703" s="6" t="s">
        <v>3266</v>
      </c>
      <c r="H703" s="6" t="s">
        <v>2158</v>
      </c>
      <c r="I703" s="6" t="s">
        <v>2529</v>
      </c>
      <c r="J703" s="3" t="s">
        <v>25</v>
      </c>
      <c r="K703" s="3" t="s">
        <v>18</v>
      </c>
      <c r="L703" s="3" t="s">
        <v>26</v>
      </c>
      <c r="M703" s="6" t="s">
        <v>1009</v>
      </c>
      <c r="N703" s="6" t="s">
        <v>3267</v>
      </c>
      <c r="O703" s="3" t="s">
        <v>42</v>
      </c>
      <c r="P703" s="3" t="s">
        <v>75</v>
      </c>
    </row>
    <row r="704" customFormat="false" ht="13.45" hidden="false" customHeight="false" outlineLevel="0" collapsed="false">
      <c r="A704" s="3" t="s">
        <v>3263</v>
      </c>
      <c r="B704" s="4"/>
      <c r="C704" s="4"/>
      <c r="D704" s="5" t="s">
        <v>3268</v>
      </c>
      <c r="E704" s="6" t="s">
        <v>116</v>
      </c>
      <c r="F704" s="6" t="s">
        <v>652</v>
      </c>
      <c r="G704" s="6" t="s">
        <v>1252</v>
      </c>
      <c r="H704" s="6" t="s">
        <v>2181</v>
      </c>
      <c r="I704" s="6" t="s">
        <v>3269</v>
      </c>
      <c r="J704" s="3" t="s">
        <v>25</v>
      </c>
      <c r="K704" s="3" t="s">
        <v>18</v>
      </c>
      <c r="L704" s="3" t="s">
        <v>26</v>
      </c>
      <c r="M704" s="6" t="s">
        <v>121</v>
      </c>
      <c r="N704" s="6" t="s">
        <v>1823</v>
      </c>
      <c r="O704" s="3" t="s">
        <v>42</v>
      </c>
      <c r="P704" s="3" t="s">
        <v>75</v>
      </c>
    </row>
    <row r="705" customFormat="false" ht="13.45" hidden="false" customHeight="false" outlineLevel="0" collapsed="false">
      <c r="A705" s="3" t="s">
        <v>3263</v>
      </c>
      <c r="B705" s="4"/>
      <c r="C705" s="4"/>
      <c r="D705" s="5" t="s">
        <v>3270</v>
      </c>
      <c r="E705" s="6" t="s">
        <v>241</v>
      </c>
      <c r="F705" s="6" t="s">
        <v>1521</v>
      </c>
      <c r="G705" s="6" t="s">
        <v>634</v>
      </c>
      <c r="H705" s="6" t="s">
        <v>2263</v>
      </c>
      <c r="I705" s="6" t="s">
        <v>3271</v>
      </c>
      <c r="J705" s="3" t="s">
        <v>25</v>
      </c>
      <c r="K705" s="3" t="s">
        <v>18</v>
      </c>
      <c r="L705" s="3" t="s">
        <v>26</v>
      </c>
      <c r="M705" s="6" t="s">
        <v>246</v>
      </c>
      <c r="N705" s="6" t="s">
        <v>73</v>
      </c>
      <c r="O705" s="3" t="s">
        <v>42</v>
      </c>
      <c r="P705" s="3" t="s">
        <v>75</v>
      </c>
    </row>
    <row r="706" customFormat="false" ht="13.45" hidden="false" customHeight="false" outlineLevel="0" collapsed="false">
      <c r="A706" s="3" t="s">
        <v>3263</v>
      </c>
      <c r="B706" s="4"/>
      <c r="C706" s="4"/>
      <c r="D706" s="5" t="s">
        <v>3272</v>
      </c>
      <c r="E706" s="6" t="s">
        <v>155</v>
      </c>
      <c r="F706" s="6" t="s">
        <v>3273</v>
      </c>
      <c r="G706" s="6" t="s">
        <v>969</v>
      </c>
      <c r="H706" s="6" t="s">
        <v>3274</v>
      </c>
      <c r="I706" s="6" t="s">
        <v>3275</v>
      </c>
      <c r="J706" s="3" t="s">
        <v>25</v>
      </c>
      <c r="K706" s="3" t="s">
        <v>18</v>
      </c>
      <c r="L706" s="3" t="s">
        <v>26</v>
      </c>
      <c r="M706" s="6" t="s">
        <v>160</v>
      </c>
      <c r="N706" s="6" t="s">
        <v>546</v>
      </c>
      <c r="O706" s="3" t="s">
        <v>42</v>
      </c>
      <c r="P706" s="3" t="s">
        <v>75</v>
      </c>
    </row>
    <row r="707" customFormat="false" ht="13.45" hidden="false" customHeight="false" outlineLevel="0" collapsed="false">
      <c r="A707" s="3" t="s">
        <v>3263</v>
      </c>
      <c r="B707" s="4"/>
      <c r="C707" s="4"/>
      <c r="D707" s="5" t="s">
        <v>3276</v>
      </c>
      <c r="E707" s="6" t="s">
        <v>1145</v>
      </c>
      <c r="F707" s="6" t="s">
        <v>179</v>
      </c>
      <c r="G707" s="6" t="s">
        <v>49</v>
      </c>
      <c r="H707" s="6" t="s">
        <v>1968</v>
      </c>
      <c r="I707" s="6" t="s">
        <v>3277</v>
      </c>
      <c r="J707" s="3" t="s">
        <v>25</v>
      </c>
      <c r="K707" s="3" t="s">
        <v>18</v>
      </c>
      <c r="L707" s="3" t="s">
        <v>26</v>
      </c>
      <c r="M707" s="6" t="s">
        <v>566</v>
      </c>
      <c r="N707" s="6" t="s">
        <v>212</v>
      </c>
      <c r="O707" s="3" t="s">
        <v>42</v>
      </c>
      <c r="P707" s="3" t="s">
        <v>75</v>
      </c>
    </row>
    <row r="708" customFormat="false" ht="13.45" hidden="false" customHeight="false" outlineLevel="0" collapsed="false">
      <c r="A708" s="3" t="s">
        <v>3278</v>
      </c>
      <c r="B708" s="4"/>
      <c r="C708" s="4"/>
      <c r="D708" s="5" t="s">
        <v>3279</v>
      </c>
      <c r="E708" s="6" t="s">
        <v>711</v>
      </c>
      <c r="F708" s="6" t="s">
        <v>3280</v>
      </c>
      <c r="G708" s="6" t="s">
        <v>3281</v>
      </c>
      <c r="H708" s="6" t="s">
        <v>3282</v>
      </c>
      <c r="I708" s="6" t="s">
        <v>3283</v>
      </c>
      <c r="J708" s="3" t="s">
        <v>25</v>
      </c>
      <c r="K708" s="3" t="s">
        <v>26</v>
      </c>
      <c r="L708" s="3" t="s">
        <v>26</v>
      </c>
      <c r="M708" s="6" t="s">
        <v>410</v>
      </c>
      <c r="N708" s="6" t="s">
        <v>3057</v>
      </c>
      <c r="O708" s="3" t="s">
        <v>42</v>
      </c>
      <c r="P708" s="3" t="s">
        <v>43</v>
      </c>
    </row>
    <row r="709" customFormat="false" ht="13.45" hidden="false" customHeight="false" outlineLevel="0" collapsed="false">
      <c r="A709" s="3" t="s">
        <v>3284</v>
      </c>
      <c r="B709" s="4"/>
      <c r="C709" s="4"/>
      <c r="D709" s="5" t="s">
        <v>3285</v>
      </c>
      <c r="E709" s="6" t="s">
        <v>88</v>
      </c>
      <c r="F709" s="6" t="s">
        <v>3286</v>
      </c>
      <c r="G709" s="6" t="s">
        <v>602</v>
      </c>
      <c r="H709" s="6" t="s">
        <v>231</v>
      </c>
      <c r="I709" s="6" t="s">
        <v>3287</v>
      </c>
      <c r="J709" s="3" t="s">
        <v>38</v>
      </c>
      <c r="K709" s="3" t="s">
        <v>82</v>
      </c>
      <c r="L709" s="3" t="s">
        <v>233</v>
      </c>
      <c r="M709" s="6" t="s">
        <v>93</v>
      </c>
      <c r="N709" s="6" t="s">
        <v>332</v>
      </c>
      <c r="O709" s="3" t="s">
        <v>42</v>
      </c>
      <c r="P709" s="3" t="s">
        <v>3288</v>
      </c>
    </row>
    <row r="710" customFormat="false" ht="13.45" hidden="false" customHeight="false" outlineLevel="0" collapsed="false">
      <c r="A710" s="3" t="s">
        <v>3284</v>
      </c>
      <c r="B710" s="4"/>
      <c r="C710" s="4"/>
      <c r="D710" s="5" t="s">
        <v>3289</v>
      </c>
      <c r="E710" s="6" t="s">
        <v>33</v>
      </c>
      <c r="F710" s="6" t="s">
        <v>2425</v>
      </c>
      <c r="G710" s="6" t="s">
        <v>157</v>
      </c>
      <c r="H710" s="6" t="s">
        <v>1850</v>
      </c>
      <c r="I710" s="6" t="s">
        <v>894</v>
      </c>
      <c r="J710" s="3" t="s">
        <v>38</v>
      </c>
      <c r="K710" s="3" t="s">
        <v>82</v>
      </c>
      <c r="L710" s="3" t="s">
        <v>233</v>
      </c>
      <c r="M710" s="6" t="s">
        <v>40</v>
      </c>
      <c r="N710" s="6" t="s">
        <v>359</v>
      </c>
      <c r="O710" s="3" t="s">
        <v>3290</v>
      </c>
      <c r="P710" s="3" t="s">
        <v>75</v>
      </c>
    </row>
    <row r="711" customFormat="false" ht="25" hidden="false" customHeight="false" outlineLevel="0" collapsed="false">
      <c r="A711" s="3" t="s">
        <v>3291</v>
      </c>
      <c r="B711" s="3" t="s">
        <v>816</v>
      </c>
      <c r="C711" s="4"/>
      <c r="D711" s="5" t="s">
        <v>3292</v>
      </c>
      <c r="E711" s="6" t="s">
        <v>298</v>
      </c>
      <c r="F711" s="6" t="s">
        <v>1707</v>
      </c>
      <c r="G711" s="6" t="s">
        <v>49</v>
      </c>
      <c r="H711" s="6" t="s">
        <v>3293</v>
      </c>
      <c r="I711" s="6" t="s">
        <v>3294</v>
      </c>
      <c r="J711" s="3" t="s">
        <v>38</v>
      </c>
      <c r="K711" s="3" t="s">
        <v>82</v>
      </c>
      <c r="L711" s="3" t="s">
        <v>233</v>
      </c>
      <c r="M711" s="6" t="s">
        <v>433</v>
      </c>
      <c r="N711" s="6" t="s">
        <v>3295</v>
      </c>
      <c r="O711" s="3" t="s">
        <v>42</v>
      </c>
      <c r="P711" s="3" t="s">
        <v>75</v>
      </c>
    </row>
    <row r="712" customFormat="false" ht="13.45" hidden="false" customHeight="false" outlineLevel="0" collapsed="false">
      <c r="A712" s="3" t="s">
        <v>3296</v>
      </c>
      <c r="B712" s="4"/>
      <c r="C712" s="4"/>
      <c r="D712" s="5" t="s">
        <v>3297</v>
      </c>
      <c r="E712" s="6" t="s">
        <v>139</v>
      </c>
      <c r="F712" s="6" t="s">
        <v>3298</v>
      </c>
      <c r="G712" s="6" t="s">
        <v>341</v>
      </c>
      <c r="H712" s="6" t="s">
        <v>3299</v>
      </c>
      <c r="I712" s="6" t="s">
        <v>555</v>
      </c>
      <c r="J712" s="3" t="s">
        <v>25</v>
      </c>
      <c r="K712" s="3" t="s">
        <v>26</v>
      </c>
      <c r="L712" s="3" t="s">
        <v>26</v>
      </c>
      <c r="M712" s="6" t="s">
        <v>143</v>
      </c>
      <c r="N712" s="6" t="s">
        <v>3300</v>
      </c>
      <c r="O712" s="3" t="s">
        <v>42</v>
      </c>
      <c r="P712" s="3" t="s">
        <v>54</v>
      </c>
    </row>
    <row r="713" customFormat="false" ht="13.45" hidden="false" customHeight="false" outlineLevel="0" collapsed="false">
      <c r="A713" s="3" t="s">
        <v>3296</v>
      </c>
      <c r="B713" s="3" t="s">
        <v>45</v>
      </c>
      <c r="C713" s="4"/>
      <c r="D713" s="5" t="s">
        <v>3301</v>
      </c>
      <c r="E713" s="6" t="s">
        <v>690</v>
      </c>
      <c r="F713" s="6" t="s">
        <v>3302</v>
      </c>
      <c r="G713" s="6" t="s">
        <v>166</v>
      </c>
      <c r="H713" s="6" t="s">
        <v>2666</v>
      </c>
      <c r="I713" s="6" t="s">
        <v>661</v>
      </c>
      <c r="J713" s="3" t="s">
        <v>25</v>
      </c>
      <c r="K713" s="3" t="s">
        <v>26</v>
      </c>
      <c r="L713" s="3" t="s">
        <v>26</v>
      </c>
      <c r="M713" s="6" t="s">
        <v>693</v>
      </c>
      <c r="N713" s="6" t="s">
        <v>3303</v>
      </c>
      <c r="O713" s="3" t="s">
        <v>42</v>
      </c>
      <c r="P713" s="3" t="s">
        <v>820</v>
      </c>
    </row>
    <row r="714" customFormat="false" ht="13.45" hidden="false" customHeight="false" outlineLevel="0" collapsed="false">
      <c r="A714" s="3" t="s">
        <v>3304</v>
      </c>
      <c r="B714" s="3" t="s">
        <v>45</v>
      </c>
      <c r="C714" s="4"/>
      <c r="D714" s="5" t="s">
        <v>3305</v>
      </c>
      <c r="E714" s="6" t="s">
        <v>405</v>
      </c>
      <c r="F714" s="6" t="s">
        <v>1863</v>
      </c>
      <c r="G714" s="6" t="s">
        <v>49</v>
      </c>
      <c r="H714" s="6" t="s">
        <v>1258</v>
      </c>
      <c r="I714" s="6" t="s">
        <v>3306</v>
      </c>
      <c r="J714" s="3" t="s">
        <v>25</v>
      </c>
      <c r="K714" s="3" t="s">
        <v>26</v>
      </c>
      <c r="L714" s="3" t="s">
        <v>26</v>
      </c>
      <c r="M714" s="6" t="s">
        <v>410</v>
      </c>
      <c r="N714" s="6" t="s">
        <v>3307</v>
      </c>
      <c r="O714" s="3" t="s">
        <v>42</v>
      </c>
      <c r="P714" s="3" t="s">
        <v>3308</v>
      </c>
    </row>
    <row r="715" customFormat="false" ht="13.45" hidden="false" customHeight="false" outlineLevel="0" collapsed="false">
      <c r="A715" s="3" t="s">
        <v>3304</v>
      </c>
      <c r="B715" s="3" t="s">
        <v>45</v>
      </c>
      <c r="C715" s="4"/>
      <c r="D715" s="5" t="s">
        <v>3309</v>
      </c>
      <c r="E715" s="6" t="s">
        <v>771</v>
      </c>
      <c r="F715" s="6" t="s">
        <v>3310</v>
      </c>
      <c r="G715" s="6" t="s">
        <v>444</v>
      </c>
      <c r="H715" s="6" t="s">
        <v>3311</v>
      </c>
      <c r="I715" s="6" t="s">
        <v>2382</v>
      </c>
      <c r="J715" s="3" t="s">
        <v>25</v>
      </c>
      <c r="K715" s="3" t="s">
        <v>26</v>
      </c>
      <c r="L715" s="3" t="s">
        <v>26</v>
      </c>
      <c r="M715" s="6" t="s">
        <v>776</v>
      </c>
      <c r="N715" s="6" t="s">
        <v>3312</v>
      </c>
      <c r="O715" s="3" t="s">
        <v>42</v>
      </c>
      <c r="P715" s="3" t="s">
        <v>3308</v>
      </c>
    </row>
    <row r="716" customFormat="false" ht="13.45" hidden="false" customHeight="false" outlineLevel="0" collapsed="false">
      <c r="A716" s="3" t="s">
        <v>3304</v>
      </c>
      <c r="B716" s="3" t="s">
        <v>45</v>
      </c>
      <c r="C716" s="4"/>
      <c r="D716" s="5" t="s">
        <v>3313</v>
      </c>
      <c r="E716" s="6" t="s">
        <v>443</v>
      </c>
      <c r="F716" s="6" t="s">
        <v>1769</v>
      </c>
      <c r="G716" s="6" t="s">
        <v>457</v>
      </c>
      <c r="H716" s="6" t="s">
        <v>1551</v>
      </c>
      <c r="I716" s="6" t="s">
        <v>1445</v>
      </c>
      <c r="J716" s="3" t="s">
        <v>25</v>
      </c>
      <c r="K716" s="3" t="s">
        <v>26</v>
      </c>
      <c r="L716" s="3" t="s">
        <v>26</v>
      </c>
      <c r="M716" s="6" t="s">
        <v>188</v>
      </c>
      <c r="N716" s="6" t="s">
        <v>3314</v>
      </c>
      <c r="O716" s="3" t="s">
        <v>42</v>
      </c>
      <c r="P716" s="3" t="s">
        <v>3308</v>
      </c>
    </row>
    <row r="717" customFormat="false" ht="13.45" hidden="false" customHeight="false" outlineLevel="0" collapsed="false">
      <c r="A717" s="3" t="s">
        <v>3315</v>
      </c>
      <c r="B717" s="4"/>
      <c r="C717" s="4"/>
      <c r="D717" s="5" t="s">
        <v>3316</v>
      </c>
      <c r="E717" s="6" t="s">
        <v>468</v>
      </c>
      <c r="F717" s="6" t="s">
        <v>3317</v>
      </c>
      <c r="G717" s="6" t="s">
        <v>1159</v>
      </c>
      <c r="H717" s="6" t="s">
        <v>1022</v>
      </c>
      <c r="I717" s="6" t="s">
        <v>3318</v>
      </c>
      <c r="J717" s="3" t="s">
        <v>25</v>
      </c>
      <c r="K717" s="3" t="s">
        <v>26</v>
      </c>
      <c r="L717" s="3" t="s">
        <v>26</v>
      </c>
      <c r="M717" s="6" t="s">
        <v>469</v>
      </c>
      <c r="N717" s="6" t="s">
        <v>3319</v>
      </c>
      <c r="O717" s="3" t="s">
        <v>42</v>
      </c>
      <c r="P717" s="3" t="s">
        <v>75</v>
      </c>
    </row>
    <row r="718" customFormat="false" ht="13.45" hidden="false" customHeight="false" outlineLevel="0" collapsed="false">
      <c r="A718" s="3" t="s">
        <v>3320</v>
      </c>
      <c r="B718" s="4"/>
      <c r="C718" s="4"/>
      <c r="D718" s="3" t="s">
        <v>3321</v>
      </c>
      <c r="E718" s="6" t="s">
        <v>3322</v>
      </c>
      <c r="F718" s="6" t="s">
        <v>3323</v>
      </c>
      <c r="G718" s="6" t="s">
        <v>3324</v>
      </c>
      <c r="H718" s="6" t="s">
        <v>1246</v>
      </c>
      <c r="I718" s="6" t="s">
        <v>3325</v>
      </c>
      <c r="J718" s="3" t="s">
        <v>38</v>
      </c>
      <c r="K718" s="3" t="s">
        <v>82</v>
      </c>
      <c r="L718" s="3" t="s">
        <v>197</v>
      </c>
      <c r="M718" s="6" t="s">
        <v>3326</v>
      </c>
      <c r="N718" s="3" t="s">
        <v>270</v>
      </c>
      <c r="O718" s="3" t="s">
        <v>42</v>
      </c>
      <c r="P718" s="3" t="s">
        <v>30</v>
      </c>
    </row>
    <row r="719" customFormat="false" ht="13.45" hidden="false" customHeight="false" outlineLevel="0" collapsed="false">
      <c r="A719" s="3" t="s">
        <v>3320</v>
      </c>
      <c r="B719" s="4"/>
      <c r="C719" s="4"/>
      <c r="D719" s="3" t="s">
        <v>3327</v>
      </c>
      <c r="E719" s="6" t="s">
        <v>3328</v>
      </c>
      <c r="F719" s="6" t="s">
        <v>274</v>
      </c>
      <c r="G719" s="6" t="s">
        <v>148</v>
      </c>
      <c r="H719" s="6" t="s">
        <v>342</v>
      </c>
      <c r="I719" s="6" t="s">
        <v>277</v>
      </c>
      <c r="J719" s="3" t="s">
        <v>38</v>
      </c>
      <c r="K719" s="3" t="s">
        <v>82</v>
      </c>
      <c r="L719" s="3" t="s">
        <v>197</v>
      </c>
      <c r="M719" s="6" t="s">
        <v>3329</v>
      </c>
      <c r="N719" s="3" t="s">
        <v>270</v>
      </c>
      <c r="O719" s="3" t="s">
        <v>42</v>
      </c>
      <c r="P719" s="3" t="s">
        <v>3330</v>
      </c>
    </row>
    <row r="720" customFormat="false" ht="13.45" hidden="false" customHeight="false" outlineLevel="0" collapsed="false">
      <c r="A720" s="3" t="s">
        <v>3320</v>
      </c>
      <c r="B720" s="4"/>
      <c r="C720" s="4"/>
      <c r="D720" s="3" t="s">
        <v>3331</v>
      </c>
      <c r="E720" s="6" t="s">
        <v>3332</v>
      </c>
      <c r="F720" s="6" t="s">
        <v>3333</v>
      </c>
      <c r="G720" s="6" t="s">
        <v>148</v>
      </c>
      <c r="H720" s="6" t="s">
        <v>237</v>
      </c>
      <c r="I720" s="6" t="s">
        <v>3334</v>
      </c>
      <c r="J720" s="3" t="s">
        <v>38</v>
      </c>
      <c r="K720" s="3" t="s">
        <v>82</v>
      </c>
      <c r="L720" s="3" t="s">
        <v>197</v>
      </c>
      <c r="M720" s="6" t="s">
        <v>3335</v>
      </c>
      <c r="N720" s="3" t="s">
        <v>270</v>
      </c>
      <c r="O720" s="3" t="s">
        <v>42</v>
      </c>
      <c r="P720" s="3" t="s">
        <v>3330</v>
      </c>
    </row>
    <row r="721" customFormat="false" ht="13.45" hidden="false" customHeight="false" outlineLevel="0" collapsed="false">
      <c r="A721" s="3" t="s">
        <v>3320</v>
      </c>
      <c r="B721" s="4"/>
      <c r="C721" s="4"/>
      <c r="D721" s="3" t="s">
        <v>3336</v>
      </c>
      <c r="E721" s="6" t="s">
        <v>2159</v>
      </c>
      <c r="F721" s="6" t="s">
        <v>3337</v>
      </c>
      <c r="G721" s="6" t="s">
        <v>3338</v>
      </c>
      <c r="H721" s="6" t="s">
        <v>2159</v>
      </c>
      <c r="I721" s="6" t="s">
        <v>3339</v>
      </c>
      <c r="J721" s="3" t="s">
        <v>38</v>
      </c>
      <c r="K721" s="3" t="s">
        <v>82</v>
      </c>
      <c r="L721" s="3" t="s">
        <v>197</v>
      </c>
      <c r="M721" s="6" t="s">
        <v>3340</v>
      </c>
      <c r="N721" s="3" t="s">
        <v>270</v>
      </c>
      <c r="O721" s="3" t="s">
        <v>42</v>
      </c>
      <c r="P721" s="3" t="s">
        <v>3330</v>
      </c>
    </row>
    <row r="722" customFormat="false" ht="13.45" hidden="false" customHeight="false" outlineLevel="0" collapsed="false">
      <c r="A722" s="3" t="s">
        <v>3320</v>
      </c>
      <c r="B722" s="4"/>
      <c r="C722" s="4"/>
      <c r="D722" s="3" t="s">
        <v>3341</v>
      </c>
      <c r="E722" s="6" t="s">
        <v>3342</v>
      </c>
      <c r="F722" s="6" t="s">
        <v>3343</v>
      </c>
      <c r="G722" s="6" t="s">
        <v>302</v>
      </c>
      <c r="H722" s="6" t="s">
        <v>867</v>
      </c>
      <c r="I722" s="6" t="s">
        <v>3344</v>
      </c>
      <c r="J722" s="3" t="s">
        <v>38</v>
      </c>
      <c r="K722" s="3" t="s">
        <v>82</v>
      </c>
      <c r="L722" s="3" t="s">
        <v>197</v>
      </c>
      <c r="M722" s="6" t="s">
        <v>3345</v>
      </c>
      <c r="N722" s="3" t="s">
        <v>270</v>
      </c>
      <c r="O722" s="3" t="s">
        <v>42</v>
      </c>
      <c r="P722" s="3" t="s">
        <v>3330</v>
      </c>
    </row>
    <row r="723" customFormat="false" ht="13.45" hidden="false" customHeight="false" outlineLevel="0" collapsed="false">
      <c r="A723" s="3" t="s">
        <v>3320</v>
      </c>
      <c r="B723" s="4"/>
      <c r="C723" s="4"/>
      <c r="D723" s="3" t="s">
        <v>3346</v>
      </c>
      <c r="E723" s="6" t="s">
        <v>3347</v>
      </c>
      <c r="F723" s="6" t="s">
        <v>3348</v>
      </c>
      <c r="G723" s="6" t="s">
        <v>3349</v>
      </c>
      <c r="H723" s="6" t="s">
        <v>1850</v>
      </c>
      <c r="I723" s="6" t="s">
        <v>3350</v>
      </c>
      <c r="J723" s="3" t="s">
        <v>38</v>
      </c>
      <c r="K723" s="3" t="s">
        <v>82</v>
      </c>
      <c r="L723" s="3" t="s">
        <v>197</v>
      </c>
      <c r="M723" s="6" t="s">
        <v>1352</v>
      </c>
      <c r="N723" s="3" t="s">
        <v>270</v>
      </c>
      <c r="O723" s="3" t="s">
        <v>42</v>
      </c>
      <c r="P723" s="3" t="s">
        <v>3330</v>
      </c>
    </row>
    <row r="724" customFormat="false" ht="13.45" hidden="false" customHeight="false" outlineLevel="0" collapsed="false">
      <c r="A724" s="3" t="s">
        <v>3320</v>
      </c>
      <c r="B724" s="4"/>
      <c r="C724" s="4"/>
      <c r="D724" s="3" t="s">
        <v>3351</v>
      </c>
      <c r="E724" s="6" t="s">
        <v>1548</v>
      </c>
      <c r="F724" s="6" t="s">
        <v>3352</v>
      </c>
      <c r="G724" s="6" t="s">
        <v>3353</v>
      </c>
      <c r="H724" s="6" t="s">
        <v>1263</v>
      </c>
      <c r="I724" s="6" t="s">
        <v>3354</v>
      </c>
      <c r="J724" s="3" t="s">
        <v>38</v>
      </c>
      <c r="K724" s="3" t="s">
        <v>82</v>
      </c>
      <c r="L724" s="3" t="s">
        <v>197</v>
      </c>
      <c r="M724" s="6" t="s">
        <v>302</v>
      </c>
      <c r="N724" s="3" t="s">
        <v>270</v>
      </c>
      <c r="O724" s="3" t="s">
        <v>42</v>
      </c>
      <c r="P724" s="3" t="s">
        <v>3330</v>
      </c>
    </row>
    <row r="725" customFormat="false" ht="13.45" hidden="false" customHeight="false" outlineLevel="0" collapsed="false">
      <c r="A725" s="3" t="s">
        <v>3355</v>
      </c>
      <c r="B725" s="4"/>
      <c r="C725" s="4"/>
      <c r="D725" s="5" t="s">
        <v>3356</v>
      </c>
      <c r="E725" s="6" t="s">
        <v>155</v>
      </c>
      <c r="F725" s="6" t="s">
        <v>364</v>
      </c>
      <c r="G725" s="6" t="s">
        <v>427</v>
      </c>
      <c r="H725" s="6" t="s">
        <v>158</v>
      </c>
      <c r="I725" s="6" t="s">
        <v>2582</v>
      </c>
      <c r="J725" s="3" t="s">
        <v>25</v>
      </c>
      <c r="K725" s="3" t="s">
        <v>26</v>
      </c>
      <c r="L725" s="3" t="s">
        <v>26</v>
      </c>
      <c r="M725" s="6" t="s">
        <v>160</v>
      </c>
      <c r="N725" s="6" t="s">
        <v>351</v>
      </c>
      <c r="O725" s="3" t="s">
        <v>42</v>
      </c>
      <c r="P725" s="3" t="s">
        <v>75</v>
      </c>
    </row>
    <row r="726" customFormat="false" ht="13.45" hidden="false" customHeight="false" outlineLevel="0" collapsed="false">
      <c r="A726" s="3" t="s">
        <v>3357</v>
      </c>
      <c r="B726" s="4"/>
      <c r="C726" s="3" t="s">
        <v>18</v>
      </c>
      <c r="D726" s="5" t="s">
        <v>3358</v>
      </c>
      <c r="E726" s="6" t="s">
        <v>719</v>
      </c>
      <c r="F726" s="6" t="s">
        <v>2212</v>
      </c>
      <c r="G726" s="6" t="s">
        <v>134</v>
      </c>
      <c r="H726" s="6" t="s">
        <v>322</v>
      </c>
      <c r="I726" s="6" t="s">
        <v>3359</v>
      </c>
      <c r="J726" s="3" t="s">
        <v>25</v>
      </c>
      <c r="K726" s="3" t="s">
        <v>18</v>
      </c>
      <c r="L726" s="3" t="s">
        <v>595</v>
      </c>
      <c r="M726" s="6" t="s">
        <v>516</v>
      </c>
      <c r="N726" s="6" t="s">
        <v>2882</v>
      </c>
      <c r="O726" s="6" t="s">
        <v>3360</v>
      </c>
      <c r="P726" s="3" t="s">
        <v>329</v>
      </c>
    </row>
    <row r="727" customFormat="false" ht="13.45" hidden="false" customHeight="false" outlineLevel="0" collapsed="false">
      <c r="A727" s="3" t="s">
        <v>3357</v>
      </c>
      <c r="B727" s="4"/>
      <c r="C727" s="3" t="s">
        <v>18</v>
      </c>
      <c r="D727" s="5" t="s">
        <v>3361</v>
      </c>
      <c r="E727" s="6" t="s">
        <v>719</v>
      </c>
      <c r="F727" s="6" t="s">
        <v>3362</v>
      </c>
      <c r="G727" s="6" t="s">
        <v>243</v>
      </c>
      <c r="H727" s="6" t="s">
        <v>1739</v>
      </c>
      <c r="I727" s="6" t="s">
        <v>3363</v>
      </c>
      <c r="J727" s="3" t="s">
        <v>25</v>
      </c>
      <c r="K727" s="3" t="s">
        <v>18</v>
      </c>
      <c r="L727" s="3" t="s">
        <v>595</v>
      </c>
      <c r="M727" s="6" t="s">
        <v>516</v>
      </c>
      <c r="N727" s="6" t="s">
        <v>2217</v>
      </c>
      <c r="O727" s="6" t="s">
        <v>3364</v>
      </c>
      <c r="P727" s="3" t="s">
        <v>329</v>
      </c>
    </row>
    <row r="728" customFormat="false" ht="13.45" hidden="false" customHeight="false" outlineLevel="0" collapsed="false">
      <c r="A728" s="3" t="s">
        <v>3357</v>
      </c>
      <c r="B728" s="4"/>
      <c r="C728" s="3" t="s">
        <v>18</v>
      </c>
      <c r="D728" s="5" t="s">
        <v>3365</v>
      </c>
      <c r="E728" s="6" t="s">
        <v>363</v>
      </c>
      <c r="F728" s="6" t="s">
        <v>3366</v>
      </c>
      <c r="G728" s="6" t="s">
        <v>166</v>
      </c>
      <c r="H728" s="6" t="s">
        <v>614</v>
      </c>
      <c r="I728" s="6" t="s">
        <v>3367</v>
      </c>
      <c r="J728" s="3" t="s">
        <v>25</v>
      </c>
      <c r="K728" s="3" t="s">
        <v>18</v>
      </c>
      <c r="L728" s="3" t="s">
        <v>595</v>
      </c>
      <c r="M728" s="6" t="s">
        <v>225</v>
      </c>
      <c r="N728" s="6" t="s">
        <v>332</v>
      </c>
      <c r="O728" s="6" t="s">
        <v>3368</v>
      </c>
      <c r="P728" s="3" t="s">
        <v>329</v>
      </c>
    </row>
    <row r="729" customFormat="false" ht="13.45" hidden="false" customHeight="false" outlineLevel="0" collapsed="false">
      <c r="A729" s="3" t="s">
        <v>3369</v>
      </c>
      <c r="B729" s="4"/>
      <c r="C729" s="4"/>
      <c r="D729" s="5" t="s">
        <v>3370</v>
      </c>
      <c r="E729" s="6" t="s">
        <v>298</v>
      </c>
      <c r="F729" s="6" t="s">
        <v>3371</v>
      </c>
      <c r="G729" s="6" t="s">
        <v>134</v>
      </c>
      <c r="H729" s="6" t="s">
        <v>2417</v>
      </c>
      <c r="I729" s="6" t="s">
        <v>3372</v>
      </c>
      <c r="J729" s="3" t="s">
        <v>38</v>
      </c>
      <c r="K729" s="3" t="s">
        <v>204</v>
      </c>
      <c r="L729" s="3" t="s">
        <v>233</v>
      </c>
      <c r="M729" s="6" t="s">
        <v>433</v>
      </c>
      <c r="N729" s="6" t="s">
        <v>1826</v>
      </c>
      <c r="O729" s="3" t="s">
        <v>42</v>
      </c>
      <c r="P729" s="3" t="s">
        <v>162</v>
      </c>
    </row>
    <row r="730" customFormat="false" ht="13.45" hidden="false" customHeight="false" outlineLevel="0" collapsed="false">
      <c r="A730" s="3" t="s">
        <v>3369</v>
      </c>
      <c r="B730" s="4"/>
      <c r="C730" s="4"/>
      <c r="D730" s="5" t="s">
        <v>3373</v>
      </c>
      <c r="E730" s="6" t="s">
        <v>719</v>
      </c>
      <c r="F730" s="6" t="s">
        <v>3374</v>
      </c>
      <c r="G730" s="6" t="s">
        <v>602</v>
      </c>
      <c r="H730" s="6" t="s">
        <v>1874</v>
      </c>
      <c r="I730" s="6" t="s">
        <v>3375</v>
      </c>
      <c r="J730" s="3" t="s">
        <v>38</v>
      </c>
      <c r="K730" s="3" t="s">
        <v>204</v>
      </c>
      <c r="L730" s="3" t="s">
        <v>233</v>
      </c>
      <c r="M730" s="6" t="s">
        <v>516</v>
      </c>
      <c r="N730" s="6" t="s">
        <v>1031</v>
      </c>
      <c r="O730" s="3" t="s">
        <v>42</v>
      </c>
      <c r="P730" s="3" t="s">
        <v>162</v>
      </c>
    </row>
    <row r="731" customFormat="false" ht="13.45" hidden="false" customHeight="false" outlineLevel="0" collapsed="false">
      <c r="A731" s="3" t="s">
        <v>3369</v>
      </c>
      <c r="B731" s="4"/>
      <c r="C731" s="4"/>
      <c r="D731" s="3" t="s">
        <v>3376</v>
      </c>
      <c r="E731" s="6" t="s">
        <v>1995</v>
      </c>
      <c r="F731" s="6" t="s">
        <v>962</v>
      </c>
      <c r="G731" s="6" t="s">
        <v>464</v>
      </c>
      <c r="H731" s="6" t="s">
        <v>2774</v>
      </c>
      <c r="I731" s="6" t="s">
        <v>3377</v>
      </c>
      <c r="J731" s="3" t="s">
        <v>38</v>
      </c>
      <c r="K731" s="3" t="s">
        <v>204</v>
      </c>
      <c r="L731" s="3" t="s">
        <v>233</v>
      </c>
      <c r="M731" s="6" t="s">
        <v>1339</v>
      </c>
      <c r="N731" s="6" t="s">
        <v>621</v>
      </c>
      <c r="O731" s="3" t="s">
        <v>42</v>
      </c>
      <c r="P731" s="3" t="s">
        <v>162</v>
      </c>
    </row>
    <row r="732" customFormat="false" ht="13.45" hidden="false" customHeight="false" outlineLevel="0" collapsed="false">
      <c r="A732" s="3" t="s">
        <v>3369</v>
      </c>
      <c r="B732" s="3" t="s">
        <v>816</v>
      </c>
      <c r="C732" s="4"/>
      <c r="D732" s="5" t="s">
        <v>3378</v>
      </c>
      <c r="E732" s="6" t="s">
        <v>1343</v>
      </c>
      <c r="F732" s="6" t="s">
        <v>3379</v>
      </c>
      <c r="G732" s="6" t="s">
        <v>464</v>
      </c>
      <c r="H732" s="3" t="s">
        <v>167</v>
      </c>
      <c r="I732" s="3" t="s">
        <v>167</v>
      </c>
      <c r="J732" s="3" t="s">
        <v>38</v>
      </c>
      <c r="K732" s="3" t="s">
        <v>204</v>
      </c>
      <c r="L732" s="3" t="s">
        <v>233</v>
      </c>
      <c r="M732" s="3" t="s">
        <v>167</v>
      </c>
      <c r="N732" s="6" t="s">
        <v>3380</v>
      </c>
      <c r="O732" s="3" t="s">
        <v>42</v>
      </c>
      <c r="P732" s="3" t="s">
        <v>162</v>
      </c>
    </row>
    <row r="733" customFormat="false" ht="13.45" hidden="false" customHeight="false" outlineLevel="0" collapsed="false">
      <c r="A733" s="3" t="s">
        <v>3369</v>
      </c>
      <c r="B733" s="4"/>
      <c r="C733" s="4"/>
      <c r="D733" s="5" t="s">
        <v>3381</v>
      </c>
      <c r="E733" s="6" t="s">
        <v>346</v>
      </c>
      <c r="F733" s="6" t="s">
        <v>3382</v>
      </c>
      <c r="G733" s="6" t="s">
        <v>773</v>
      </c>
      <c r="H733" s="6" t="s">
        <v>3254</v>
      </c>
      <c r="I733" s="6" t="s">
        <v>3383</v>
      </c>
      <c r="J733" s="3" t="s">
        <v>38</v>
      </c>
      <c r="K733" s="3" t="s">
        <v>204</v>
      </c>
      <c r="L733" s="3" t="s">
        <v>233</v>
      </c>
      <c r="M733" s="6" t="s">
        <v>350</v>
      </c>
      <c r="N733" s="6" t="s">
        <v>2408</v>
      </c>
      <c r="O733" s="3" t="s">
        <v>42</v>
      </c>
      <c r="P733" s="3" t="s">
        <v>162</v>
      </c>
    </row>
    <row r="734" customFormat="false" ht="13.45" hidden="false" customHeight="false" outlineLevel="0" collapsed="false">
      <c r="A734" s="3" t="s">
        <v>3384</v>
      </c>
      <c r="B734" s="3" t="s">
        <v>45</v>
      </c>
      <c r="C734" s="4"/>
      <c r="D734" s="5" t="s">
        <v>3385</v>
      </c>
      <c r="E734" s="6" t="s">
        <v>719</v>
      </c>
      <c r="F734" s="6" t="s">
        <v>1411</v>
      </c>
      <c r="G734" s="6" t="s">
        <v>629</v>
      </c>
      <c r="H734" s="3" t="s">
        <v>167</v>
      </c>
      <c r="I734" s="3" t="s">
        <v>167</v>
      </c>
      <c r="J734" s="3" t="s">
        <v>25</v>
      </c>
      <c r="K734" s="3" t="s">
        <v>1441</v>
      </c>
      <c r="L734" s="3" t="s">
        <v>26</v>
      </c>
      <c r="M734" s="3" t="s">
        <v>167</v>
      </c>
      <c r="N734" s="6" t="s">
        <v>458</v>
      </c>
      <c r="O734" s="3" t="s">
        <v>42</v>
      </c>
      <c r="P734" s="3" t="s">
        <v>86</v>
      </c>
    </row>
    <row r="735" customFormat="false" ht="13.45" hidden="false" customHeight="false" outlineLevel="0" collapsed="false">
      <c r="A735" s="3" t="s">
        <v>3384</v>
      </c>
      <c r="B735" s="3" t="s">
        <v>45</v>
      </c>
      <c r="C735" s="4"/>
      <c r="D735" s="5" t="s">
        <v>3386</v>
      </c>
      <c r="E735" s="6" t="s">
        <v>363</v>
      </c>
      <c r="F735" s="6" t="s">
        <v>1034</v>
      </c>
      <c r="G735" s="6" t="s">
        <v>704</v>
      </c>
      <c r="H735" s="6" t="s">
        <v>2723</v>
      </c>
      <c r="I735" s="6" t="s">
        <v>3387</v>
      </c>
      <c r="J735" s="3" t="s">
        <v>25</v>
      </c>
      <c r="K735" s="3" t="s">
        <v>1441</v>
      </c>
      <c r="L735" s="3" t="s">
        <v>26</v>
      </c>
      <c r="M735" s="6" t="s">
        <v>225</v>
      </c>
      <c r="N735" s="6" t="s">
        <v>3057</v>
      </c>
      <c r="O735" s="3" t="s">
        <v>42</v>
      </c>
      <c r="P735" s="3" t="s">
        <v>86</v>
      </c>
    </row>
    <row r="736" customFormat="false" ht="13.45" hidden="false" customHeight="false" outlineLevel="0" collapsed="false">
      <c r="A736" s="3" t="s">
        <v>3384</v>
      </c>
      <c r="B736" s="3" t="s">
        <v>181</v>
      </c>
      <c r="C736" s="4"/>
      <c r="D736" s="5" t="s">
        <v>3388</v>
      </c>
      <c r="E736" s="6" t="s">
        <v>125</v>
      </c>
      <c r="F736" s="6" t="s">
        <v>3389</v>
      </c>
      <c r="G736" s="6" t="s">
        <v>134</v>
      </c>
      <c r="H736" s="6" t="s">
        <v>705</v>
      </c>
      <c r="I736" s="6" t="s">
        <v>244</v>
      </c>
      <c r="J736" s="3" t="s">
        <v>25</v>
      </c>
      <c r="K736" s="3" t="s">
        <v>1441</v>
      </c>
      <c r="L736" s="3" t="s">
        <v>26</v>
      </c>
      <c r="M736" s="6" t="s">
        <v>130</v>
      </c>
      <c r="N736" s="6" t="s">
        <v>3262</v>
      </c>
      <c r="O736" s="3" t="s">
        <v>42</v>
      </c>
      <c r="P736" s="3" t="s">
        <v>86</v>
      </c>
    </row>
    <row r="737" customFormat="false" ht="13.45" hidden="false" customHeight="false" outlineLevel="0" collapsed="false">
      <c r="A737" s="3" t="s">
        <v>3390</v>
      </c>
      <c r="B737" s="3" t="s">
        <v>45</v>
      </c>
      <c r="C737" s="4"/>
      <c r="D737" s="5" t="s">
        <v>3391</v>
      </c>
      <c r="E737" s="6" t="s">
        <v>388</v>
      </c>
      <c r="F737" s="6" t="s">
        <v>3392</v>
      </c>
      <c r="G737" s="6" t="s">
        <v>111</v>
      </c>
      <c r="H737" s="3" t="s">
        <v>167</v>
      </c>
      <c r="I737" s="3" t="s">
        <v>167</v>
      </c>
      <c r="J737" s="3" t="s">
        <v>25</v>
      </c>
      <c r="K737" s="3" t="s">
        <v>26</v>
      </c>
      <c r="L737" s="3" t="s">
        <v>26</v>
      </c>
      <c r="M737" s="3" t="s">
        <v>167</v>
      </c>
      <c r="N737" s="6" t="s">
        <v>3393</v>
      </c>
      <c r="O737" s="3" t="s">
        <v>42</v>
      </c>
      <c r="P737" s="3" t="s">
        <v>162</v>
      </c>
    </row>
    <row r="738" customFormat="false" ht="13.45" hidden="false" customHeight="false" outlineLevel="0" collapsed="false">
      <c r="A738" s="3" t="s">
        <v>3394</v>
      </c>
      <c r="B738" s="4"/>
      <c r="C738" s="4"/>
      <c r="D738" s="5" t="s">
        <v>3395</v>
      </c>
      <c r="E738" s="6" t="s">
        <v>354</v>
      </c>
      <c r="F738" s="6" t="s">
        <v>2375</v>
      </c>
      <c r="G738" s="6" t="s">
        <v>90</v>
      </c>
      <c r="H738" s="6" t="s">
        <v>654</v>
      </c>
      <c r="I738" s="6" t="s">
        <v>2377</v>
      </c>
      <c r="J738" s="3" t="s">
        <v>38</v>
      </c>
      <c r="K738" s="3" t="s">
        <v>26</v>
      </c>
      <c r="L738" s="3" t="s">
        <v>26</v>
      </c>
      <c r="M738" s="6" t="s">
        <v>358</v>
      </c>
      <c r="N738" s="6" t="s">
        <v>2982</v>
      </c>
      <c r="O738" s="3" t="s">
        <v>42</v>
      </c>
      <c r="P738" s="3" t="s">
        <v>43</v>
      </c>
    </row>
    <row r="739" customFormat="false" ht="25" hidden="false" customHeight="false" outlineLevel="0" collapsed="false">
      <c r="A739" s="3" t="s">
        <v>3396</v>
      </c>
      <c r="B739" s="4"/>
      <c r="C739" s="4"/>
      <c r="D739" s="5" t="s">
        <v>3397</v>
      </c>
      <c r="E739" s="6" t="s">
        <v>719</v>
      </c>
      <c r="F739" s="6" t="s">
        <v>3398</v>
      </c>
      <c r="G739" s="6" t="s">
        <v>157</v>
      </c>
      <c r="H739" s="6" t="s">
        <v>3399</v>
      </c>
      <c r="I739" s="6" t="s">
        <v>3400</v>
      </c>
      <c r="J739" s="3" t="s">
        <v>38</v>
      </c>
      <c r="K739" s="3" t="s">
        <v>26</v>
      </c>
      <c r="L739" s="3" t="s">
        <v>26</v>
      </c>
      <c r="M739" s="6" t="s">
        <v>516</v>
      </c>
      <c r="N739" s="6" t="s">
        <v>3401</v>
      </c>
      <c r="O739" s="3" t="s">
        <v>42</v>
      </c>
      <c r="P739" s="3" t="s">
        <v>43</v>
      </c>
    </row>
    <row r="740" customFormat="false" ht="13.45" hidden="false" customHeight="false" outlineLevel="0" collapsed="false">
      <c r="A740" s="3" t="s">
        <v>3402</v>
      </c>
      <c r="B740" s="4"/>
      <c r="C740" s="4"/>
      <c r="D740" s="5" t="s">
        <v>3403</v>
      </c>
      <c r="E740" s="6" t="s">
        <v>33</v>
      </c>
      <c r="F740" s="6" t="s">
        <v>3404</v>
      </c>
      <c r="G740" s="6" t="s">
        <v>935</v>
      </c>
      <c r="H740" s="6" t="s">
        <v>2670</v>
      </c>
      <c r="I740" s="6" t="s">
        <v>3405</v>
      </c>
      <c r="J740" s="3" t="s">
        <v>25</v>
      </c>
      <c r="K740" s="3" t="s">
        <v>18</v>
      </c>
      <c r="L740" s="3" t="s">
        <v>595</v>
      </c>
      <c r="M740" s="6" t="s">
        <v>40</v>
      </c>
      <c r="N740" s="6" t="s">
        <v>3406</v>
      </c>
      <c r="O740" s="3" t="s">
        <v>42</v>
      </c>
      <c r="P740" s="3" t="s">
        <v>207</v>
      </c>
    </row>
    <row r="741" customFormat="false" ht="13.45" hidden="false" customHeight="false" outlineLevel="0" collapsed="false">
      <c r="A741" s="3" t="s">
        <v>3402</v>
      </c>
      <c r="B741" s="4"/>
      <c r="C741" s="4"/>
      <c r="D741" s="5" t="s">
        <v>3407</v>
      </c>
      <c r="E741" s="6" t="s">
        <v>3408</v>
      </c>
      <c r="F741" s="6" t="s">
        <v>832</v>
      </c>
      <c r="G741" s="6" t="s">
        <v>1252</v>
      </c>
      <c r="H741" s="6" t="s">
        <v>2931</v>
      </c>
      <c r="I741" s="6" t="s">
        <v>3409</v>
      </c>
      <c r="J741" s="3" t="s">
        <v>25</v>
      </c>
      <c r="K741" s="3" t="s">
        <v>18</v>
      </c>
      <c r="L741" s="3" t="s">
        <v>595</v>
      </c>
      <c r="M741" s="6" t="s">
        <v>516</v>
      </c>
      <c r="N741" s="6" t="s">
        <v>3410</v>
      </c>
      <c r="O741" s="3" t="s">
        <v>42</v>
      </c>
      <c r="P741" s="3" t="s">
        <v>207</v>
      </c>
    </row>
    <row r="742" customFormat="false" ht="13.45" hidden="false" customHeight="false" outlineLevel="0" collapsed="false">
      <c r="A742" s="3" t="s">
        <v>3402</v>
      </c>
      <c r="B742" s="4"/>
      <c r="C742" s="4"/>
      <c r="D742" s="5" t="s">
        <v>3411</v>
      </c>
      <c r="E742" s="6" t="s">
        <v>33</v>
      </c>
      <c r="F742" s="6" t="s">
        <v>968</v>
      </c>
      <c r="G742" s="6" t="s">
        <v>336</v>
      </c>
      <c r="H742" s="6" t="s">
        <v>1829</v>
      </c>
      <c r="I742" s="6" t="s">
        <v>3412</v>
      </c>
      <c r="J742" s="3" t="s">
        <v>25</v>
      </c>
      <c r="K742" s="3" t="s">
        <v>18</v>
      </c>
      <c r="L742" s="3" t="s">
        <v>595</v>
      </c>
      <c r="M742" s="6" t="s">
        <v>40</v>
      </c>
      <c r="N742" s="6" t="s">
        <v>965</v>
      </c>
      <c r="O742" s="3" t="s">
        <v>42</v>
      </c>
      <c r="P742" s="3" t="s">
        <v>207</v>
      </c>
    </row>
    <row r="743" customFormat="false" ht="13.45" hidden="false" customHeight="false" outlineLevel="0" collapsed="false">
      <c r="A743" s="3" t="s">
        <v>3402</v>
      </c>
      <c r="B743" s="4"/>
      <c r="C743" s="4"/>
      <c r="D743" s="5" t="s">
        <v>3413</v>
      </c>
      <c r="E743" s="6" t="s">
        <v>2901</v>
      </c>
      <c r="F743" s="6" t="s">
        <v>3414</v>
      </c>
      <c r="G743" s="6" t="s">
        <v>773</v>
      </c>
      <c r="H743" s="6" t="s">
        <v>957</v>
      </c>
      <c r="I743" s="6" t="s">
        <v>3415</v>
      </c>
      <c r="J743" s="3" t="s">
        <v>25</v>
      </c>
      <c r="K743" s="3" t="s">
        <v>18</v>
      </c>
      <c r="L743" s="3" t="s">
        <v>595</v>
      </c>
      <c r="M743" s="6" t="s">
        <v>350</v>
      </c>
      <c r="N743" s="6" t="s">
        <v>2183</v>
      </c>
      <c r="O743" s="3" t="s">
        <v>42</v>
      </c>
      <c r="P743" s="3" t="s">
        <v>207</v>
      </c>
    </row>
    <row r="744" customFormat="false" ht="13.45" hidden="false" customHeight="false" outlineLevel="0" collapsed="false">
      <c r="A744" s="3" t="s">
        <v>3416</v>
      </c>
      <c r="B744" s="3" t="s">
        <v>45</v>
      </c>
      <c r="C744" s="4"/>
      <c r="D744" s="5" t="s">
        <v>3417</v>
      </c>
      <c r="E744" s="6" t="s">
        <v>632</v>
      </c>
      <c r="F744" s="6" t="s">
        <v>3418</v>
      </c>
      <c r="G744" s="6" t="s">
        <v>185</v>
      </c>
      <c r="H744" s="6" t="s">
        <v>3419</v>
      </c>
      <c r="I744" s="6" t="s">
        <v>1161</v>
      </c>
      <c r="J744" s="3" t="s">
        <v>38</v>
      </c>
      <c r="K744" s="3" t="s">
        <v>82</v>
      </c>
      <c r="L744" s="3" t="s">
        <v>888</v>
      </c>
      <c r="M744" s="6" t="s">
        <v>40</v>
      </c>
      <c r="N744" s="6" t="s">
        <v>2906</v>
      </c>
      <c r="O744" s="3" t="s">
        <v>42</v>
      </c>
      <c r="P744" s="3" t="s">
        <v>75</v>
      </c>
    </row>
    <row r="745" customFormat="false" ht="13.45" hidden="false" customHeight="false" outlineLevel="0" collapsed="false">
      <c r="A745" s="3" t="s">
        <v>3420</v>
      </c>
      <c r="B745" s="4"/>
      <c r="C745" s="4"/>
      <c r="D745" s="5" t="s">
        <v>3421</v>
      </c>
      <c r="E745" s="6" t="s">
        <v>658</v>
      </c>
      <c r="F745" s="6" t="s">
        <v>3422</v>
      </c>
      <c r="G745" s="6" t="s">
        <v>660</v>
      </c>
      <c r="H745" s="6" t="s">
        <v>1374</v>
      </c>
      <c r="I745" s="6" t="s">
        <v>3423</v>
      </c>
      <c r="J745" s="3" t="s">
        <v>38</v>
      </c>
      <c r="K745" s="3" t="s">
        <v>26</v>
      </c>
      <c r="L745" s="3" t="s">
        <v>197</v>
      </c>
      <c r="M745" s="6" t="s">
        <v>93</v>
      </c>
      <c r="N745" s="6" t="s">
        <v>1826</v>
      </c>
      <c r="O745" s="3" t="s">
        <v>42</v>
      </c>
      <c r="P745" s="3" t="s">
        <v>162</v>
      </c>
    </row>
    <row r="746" customFormat="false" ht="13.45" hidden="false" customHeight="false" outlineLevel="0" collapsed="false">
      <c r="A746" s="3" t="s">
        <v>3424</v>
      </c>
      <c r="B746" s="4"/>
      <c r="C746" s="4"/>
      <c r="D746" s="5" t="s">
        <v>3425</v>
      </c>
      <c r="E746" s="6" t="s">
        <v>33</v>
      </c>
      <c r="F746" s="6" t="s">
        <v>3426</v>
      </c>
      <c r="G746" s="6" t="s">
        <v>3427</v>
      </c>
      <c r="H746" s="6" t="s">
        <v>2387</v>
      </c>
      <c r="I746" s="6" t="s">
        <v>3428</v>
      </c>
      <c r="J746" s="3" t="s">
        <v>38</v>
      </c>
      <c r="K746" s="3" t="s">
        <v>18</v>
      </c>
      <c r="L746" s="3" t="s">
        <v>197</v>
      </c>
      <c r="M746" s="6" t="s">
        <v>40</v>
      </c>
      <c r="N746" s="6" t="s">
        <v>1806</v>
      </c>
      <c r="O746" s="3" t="s">
        <v>42</v>
      </c>
      <c r="P746" s="3" t="s">
        <v>75</v>
      </c>
    </row>
    <row r="747" customFormat="false" ht="13.45" hidden="false" customHeight="false" outlineLevel="0" collapsed="false">
      <c r="A747" s="3" t="s">
        <v>3429</v>
      </c>
      <c r="B747" s="4"/>
      <c r="C747" s="4"/>
      <c r="D747" s="5" t="s">
        <v>3430</v>
      </c>
      <c r="E747" s="6" t="s">
        <v>164</v>
      </c>
      <c r="F747" s="6" t="s">
        <v>1176</v>
      </c>
      <c r="G747" s="6" t="s">
        <v>1223</v>
      </c>
      <c r="H747" s="6" t="s">
        <v>2575</v>
      </c>
      <c r="I747" s="6" t="s">
        <v>1419</v>
      </c>
      <c r="J747" s="3" t="s">
        <v>38</v>
      </c>
      <c r="K747" s="3" t="s">
        <v>18</v>
      </c>
      <c r="L747" s="3" t="s">
        <v>197</v>
      </c>
      <c r="M747" s="6" t="s">
        <v>168</v>
      </c>
      <c r="N747" s="6" t="s">
        <v>2378</v>
      </c>
      <c r="O747" s="3" t="s">
        <v>42</v>
      </c>
      <c r="P747" s="3" t="s">
        <v>162</v>
      </c>
    </row>
    <row r="748" customFormat="false" ht="13.45" hidden="false" customHeight="false" outlineLevel="0" collapsed="false">
      <c r="A748" s="3" t="s">
        <v>3431</v>
      </c>
      <c r="B748" s="3" t="s">
        <v>45</v>
      </c>
      <c r="C748" s="4"/>
      <c r="D748" s="5" t="s">
        <v>3432</v>
      </c>
      <c r="E748" s="6" t="s">
        <v>375</v>
      </c>
      <c r="F748" s="3" t="s">
        <v>203</v>
      </c>
      <c r="G748" s="3" t="s">
        <v>203</v>
      </c>
      <c r="H748" s="3" t="s">
        <v>203</v>
      </c>
      <c r="I748" s="3" t="s">
        <v>203</v>
      </c>
      <c r="J748" s="3" t="s">
        <v>38</v>
      </c>
      <c r="K748" s="3" t="s">
        <v>211</v>
      </c>
      <c r="L748" s="3" t="s">
        <v>233</v>
      </c>
      <c r="M748" s="6" t="s">
        <v>83</v>
      </c>
      <c r="N748" s="6" t="s">
        <v>943</v>
      </c>
      <c r="O748" s="3" t="s">
        <v>42</v>
      </c>
      <c r="P748" s="3" t="s">
        <v>75</v>
      </c>
    </row>
    <row r="749" customFormat="false" ht="13.45" hidden="false" customHeight="false" outlineLevel="0" collapsed="false">
      <c r="A749" s="3" t="s">
        <v>3431</v>
      </c>
      <c r="B749" s="3" t="s">
        <v>45</v>
      </c>
      <c r="C749" s="4"/>
      <c r="D749" s="5" t="s">
        <v>3433</v>
      </c>
      <c r="E749" s="6" t="s">
        <v>331</v>
      </c>
      <c r="F749" s="3" t="s">
        <v>203</v>
      </c>
      <c r="G749" s="3" t="s">
        <v>203</v>
      </c>
      <c r="H749" s="3" t="s">
        <v>203</v>
      </c>
      <c r="I749" s="3" t="s">
        <v>203</v>
      </c>
      <c r="J749" s="3" t="s">
        <v>38</v>
      </c>
      <c r="K749" s="3" t="s">
        <v>211</v>
      </c>
      <c r="L749" s="3" t="s">
        <v>233</v>
      </c>
      <c r="M749" s="6" t="s">
        <v>168</v>
      </c>
      <c r="N749" s="6" t="s">
        <v>212</v>
      </c>
      <c r="O749" s="3" t="s">
        <v>42</v>
      </c>
      <c r="P749" s="3" t="s">
        <v>75</v>
      </c>
    </row>
    <row r="750" customFormat="false" ht="13.45" hidden="false" customHeight="false" outlineLevel="0" collapsed="false">
      <c r="A750" s="3" t="s">
        <v>3431</v>
      </c>
      <c r="B750" s="4"/>
      <c r="C750" s="4"/>
      <c r="D750" s="5" t="s">
        <v>3434</v>
      </c>
      <c r="E750" s="6" t="s">
        <v>192</v>
      </c>
      <c r="F750" s="6" t="s">
        <v>3435</v>
      </c>
      <c r="G750" s="6" t="s">
        <v>978</v>
      </c>
      <c r="H750" s="6" t="s">
        <v>1345</v>
      </c>
      <c r="I750" s="6" t="s">
        <v>3436</v>
      </c>
      <c r="J750" s="3" t="s">
        <v>38</v>
      </c>
      <c r="K750" s="3" t="s">
        <v>211</v>
      </c>
      <c r="L750" s="3" t="s">
        <v>233</v>
      </c>
      <c r="M750" s="6" t="s">
        <v>841</v>
      </c>
      <c r="N750" s="6" t="s">
        <v>3267</v>
      </c>
      <c r="O750" s="3" t="s">
        <v>42</v>
      </c>
      <c r="P750" s="3" t="s">
        <v>75</v>
      </c>
    </row>
    <row r="751" customFormat="false" ht="13.45" hidden="false" customHeight="false" outlineLevel="0" collapsed="false">
      <c r="A751" s="3" t="s">
        <v>3431</v>
      </c>
      <c r="B751" s="4"/>
      <c r="C751" s="4"/>
      <c r="D751" s="5" t="s">
        <v>3437</v>
      </c>
      <c r="E751" s="6" t="s">
        <v>304</v>
      </c>
      <c r="F751" s="6" t="s">
        <v>3438</v>
      </c>
      <c r="G751" s="6" t="s">
        <v>619</v>
      </c>
      <c r="H751" s="6" t="s">
        <v>1494</v>
      </c>
      <c r="I751" s="6" t="s">
        <v>3439</v>
      </c>
      <c r="J751" s="3" t="s">
        <v>38</v>
      </c>
      <c r="K751" s="3" t="s">
        <v>211</v>
      </c>
      <c r="L751" s="3" t="s">
        <v>233</v>
      </c>
      <c r="M751" s="6" t="s">
        <v>889</v>
      </c>
      <c r="N751" s="6" t="s">
        <v>1970</v>
      </c>
      <c r="O751" s="3" t="s">
        <v>42</v>
      </c>
      <c r="P751" s="3" t="s">
        <v>75</v>
      </c>
    </row>
    <row r="752" customFormat="false" ht="13.45" hidden="false" customHeight="false" outlineLevel="0" collapsed="false">
      <c r="A752" s="3" t="s">
        <v>3431</v>
      </c>
      <c r="B752" s="4"/>
      <c r="C752" s="4"/>
      <c r="D752" s="5" t="s">
        <v>3440</v>
      </c>
      <c r="E752" s="6" t="s">
        <v>88</v>
      </c>
      <c r="F752" s="6" t="s">
        <v>3441</v>
      </c>
      <c r="G752" s="6" t="s">
        <v>407</v>
      </c>
      <c r="H752" s="6" t="s">
        <v>1350</v>
      </c>
      <c r="I752" s="6" t="s">
        <v>3442</v>
      </c>
      <c r="J752" s="3" t="s">
        <v>38</v>
      </c>
      <c r="K752" s="3" t="s">
        <v>211</v>
      </c>
      <c r="L752" s="3" t="s">
        <v>233</v>
      </c>
      <c r="M752" s="6" t="s">
        <v>93</v>
      </c>
      <c r="N752" s="6" t="s">
        <v>546</v>
      </c>
      <c r="O752" s="3" t="s">
        <v>42</v>
      </c>
      <c r="P752" s="3" t="s">
        <v>75</v>
      </c>
    </row>
    <row r="753" customFormat="false" ht="13.45" hidden="false" customHeight="false" outlineLevel="0" collapsed="false">
      <c r="A753" s="3" t="s">
        <v>3431</v>
      </c>
      <c r="B753" s="4"/>
      <c r="C753" s="4"/>
      <c r="D753" s="5" t="s">
        <v>3443</v>
      </c>
      <c r="E753" s="6" t="s">
        <v>838</v>
      </c>
      <c r="F753" s="6" t="s">
        <v>3444</v>
      </c>
      <c r="G753" s="6" t="s">
        <v>935</v>
      </c>
      <c r="H753" s="6" t="s">
        <v>1854</v>
      </c>
      <c r="I753" s="6" t="s">
        <v>3445</v>
      </c>
      <c r="J753" s="3" t="s">
        <v>38</v>
      </c>
      <c r="K753" s="3" t="s">
        <v>211</v>
      </c>
      <c r="L753" s="3" t="s">
        <v>233</v>
      </c>
      <c r="M753" s="6" t="s">
        <v>841</v>
      </c>
      <c r="N753" s="6" t="s">
        <v>1667</v>
      </c>
      <c r="O753" s="3" t="s">
        <v>42</v>
      </c>
      <c r="P753" s="3" t="s">
        <v>75</v>
      </c>
    </row>
    <row r="754" customFormat="false" ht="13.45" hidden="false" customHeight="false" outlineLevel="0" collapsed="false">
      <c r="A754" s="3" t="s">
        <v>3431</v>
      </c>
      <c r="B754" s="4"/>
      <c r="C754" s="4"/>
      <c r="D754" s="5" t="s">
        <v>3446</v>
      </c>
      <c r="E754" s="6" t="s">
        <v>354</v>
      </c>
      <c r="F754" s="6" t="s">
        <v>172</v>
      </c>
      <c r="G754" s="6" t="s">
        <v>365</v>
      </c>
      <c r="H754" s="6" t="s">
        <v>231</v>
      </c>
      <c r="I754" s="6" t="s">
        <v>3447</v>
      </c>
      <c r="J754" s="3" t="s">
        <v>38</v>
      </c>
      <c r="K754" s="3" t="s">
        <v>211</v>
      </c>
      <c r="L754" s="3" t="s">
        <v>233</v>
      </c>
      <c r="M754" s="6" t="s">
        <v>358</v>
      </c>
      <c r="N754" s="6" t="s">
        <v>2309</v>
      </c>
      <c r="O754" s="3" t="s">
        <v>42</v>
      </c>
      <c r="P754" s="3" t="s">
        <v>75</v>
      </c>
    </row>
    <row r="755" customFormat="false" ht="13.45" hidden="false" customHeight="false" outlineLevel="0" collapsed="false">
      <c r="A755" s="3" t="s">
        <v>3448</v>
      </c>
      <c r="B755" s="3" t="s">
        <v>1672</v>
      </c>
      <c r="C755" s="4"/>
      <c r="D755" s="5" t="s">
        <v>3449</v>
      </c>
      <c r="E755" s="6" t="s">
        <v>397</v>
      </c>
      <c r="F755" s="6" t="s">
        <v>3450</v>
      </c>
      <c r="G755" s="6" t="s">
        <v>282</v>
      </c>
      <c r="H755" s="6" t="s">
        <v>3451</v>
      </c>
      <c r="I755" s="3" t="s">
        <v>67</v>
      </c>
      <c r="J755" s="3" t="s">
        <v>38</v>
      </c>
      <c r="K755" s="3" t="s">
        <v>211</v>
      </c>
      <c r="L755" s="3" t="s">
        <v>233</v>
      </c>
      <c r="M755" s="6" t="s">
        <v>2622</v>
      </c>
      <c r="N755" s="3" t="s">
        <v>1614</v>
      </c>
      <c r="O755" s="3" t="s">
        <v>1614</v>
      </c>
      <c r="P755" s="3" t="s">
        <v>75</v>
      </c>
    </row>
    <row r="756" customFormat="false" ht="13.45" hidden="false" customHeight="false" outlineLevel="0" collapsed="false">
      <c r="A756" s="3" t="s">
        <v>3452</v>
      </c>
      <c r="B756" s="3" t="s">
        <v>181</v>
      </c>
      <c r="C756" s="4"/>
      <c r="D756" s="5" t="s">
        <v>3453</v>
      </c>
      <c r="E756" s="6" t="s">
        <v>106</v>
      </c>
      <c r="F756" s="6" t="s">
        <v>140</v>
      </c>
      <c r="G756" s="6" t="s">
        <v>185</v>
      </c>
      <c r="H756" s="6" t="s">
        <v>957</v>
      </c>
      <c r="I756" s="6" t="s">
        <v>957</v>
      </c>
      <c r="J756" s="3" t="s">
        <v>25</v>
      </c>
      <c r="K756" s="3" t="s">
        <v>26</v>
      </c>
      <c r="L756" s="3" t="s">
        <v>26</v>
      </c>
      <c r="M756" s="6" t="s">
        <v>111</v>
      </c>
      <c r="N756" s="6" t="s">
        <v>2946</v>
      </c>
      <c r="O756" s="3" t="s">
        <v>42</v>
      </c>
      <c r="P756" s="3" t="s">
        <v>30</v>
      </c>
    </row>
    <row r="757" customFormat="false" ht="13.45" hidden="false" customHeight="false" outlineLevel="0" collapsed="false">
      <c r="A757" s="3" t="s">
        <v>3454</v>
      </c>
      <c r="B757" s="4"/>
      <c r="C757" s="4"/>
      <c r="D757" s="5" t="s">
        <v>3455</v>
      </c>
      <c r="E757" s="6" t="s">
        <v>3456</v>
      </c>
      <c r="F757" s="6" t="s">
        <v>3457</v>
      </c>
      <c r="G757" s="6" t="s">
        <v>257</v>
      </c>
      <c r="H757" s="6" t="s">
        <v>3458</v>
      </c>
      <c r="I757" s="6" t="s">
        <v>3459</v>
      </c>
      <c r="J757" s="3" t="s">
        <v>25</v>
      </c>
      <c r="K757" s="3" t="s">
        <v>26</v>
      </c>
      <c r="L757" s="3" t="s">
        <v>26</v>
      </c>
      <c r="M757" s="6" t="s">
        <v>484</v>
      </c>
      <c r="N757" s="6" t="s">
        <v>3460</v>
      </c>
      <c r="O757" s="3" t="s">
        <v>42</v>
      </c>
      <c r="P757" s="3" t="s">
        <v>43</v>
      </c>
    </row>
    <row r="758" customFormat="false" ht="13.45" hidden="false" customHeight="false" outlineLevel="0" collapsed="false">
      <c r="A758" s="3" t="s">
        <v>3461</v>
      </c>
      <c r="B758" s="4"/>
      <c r="C758" s="4"/>
      <c r="D758" s="5" t="s">
        <v>3462</v>
      </c>
      <c r="E758" s="6" t="s">
        <v>192</v>
      </c>
      <c r="F758" s="6" t="s">
        <v>3463</v>
      </c>
      <c r="G758" s="6" t="s">
        <v>1349</v>
      </c>
      <c r="H758" s="6" t="s">
        <v>2769</v>
      </c>
      <c r="I758" s="6" t="s">
        <v>3464</v>
      </c>
      <c r="J758" s="3" t="s">
        <v>25</v>
      </c>
      <c r="K758" s="3" t="s">
        <v>26</v>
      </c>
      <c r="L758" s="3" t="s">
        <v>2432</v>
      </c>
      <c r="M758" s="6" t="s">
        <v>841</v>
      </c>
      <c r="N758" s="6" t="s">
        <v>103</v>
      </c>
      <c r="O758" s="3" t="s">
        <v>42</v>
      </c>
      <c r="P758" s="3" t="s">
        <v>86</v>
      </c>
    </row>
    <row r="759" customFormat="false" ht="13.45" hidden="false" customHeight="false" outlineLevel="0" collapsed="false">
      <c r="A759" s="3" t="s">
        <v>3465</v>
      </c>
      <c r="B759" s="4"/>
      <c r="C759" s="3" t="s">
        <v>18</v>
      </c>
      <c r="D759" s="5" t="s">
        <v>3466</v>
      </c>
      <c r="E759" s="6" t="s">
        <v>56</v>
      </c>
      <c r="F759" s="6" t="s">
        <v>3467</v>
      </c>
      <c r="G759" s="6" t="s">
        <v>704</v>
      </c>
      <c r="H759" s="6" t="s">
        <v>3468</v>
      </c>
      <c r="I759" s="6" t="s">
        <v>1923</v>
      </c>
      <c r="J759" s="3" t="s">
        <v>25</v>
      </c>
      <c r="K759" s="3" t="s">
        <v>26</v>
      </c>
      <c r="L759" s="3" t="s">
        <v>26</v>
      </c>
      <c r="M759" s="6" t="s">
        <v>61</v>
      </c>
      <c r="N759" s="6" t="s">
        <v>351</v>
      </c>
      <c r="O759" s="6" t="s">
        <v>3469</v>
      </c>
      <c r="P759" s="3" t="s">
        <v>75</v>
      </c>
    </row>
    <row r="760" customFormat="false" ht="13.45" hidden="false" customHeight="false" outlineLevel="0" collapsed="false">
      <c r="A760" s="3" t="s">
        <v>3470</v>
      </c>
      <c r="B760" s="3" t="s">
        <v>181</v>
      </c>
      <c r="C760" s="4"/>
      <c r="D760" s="5" t="s">
        <v>3471</v>
      </c>
      <c r="E760" s="6" t="s">
        <v>155</v>
      </c>
      <c r="F760" s="6" t="s">
        <v>3472</v>
      </c>
      <c r="G760" s="6" t="s">
        <v>243</v>
      </c>
      <c r="H760" s="6" t="s">
        <v>985</v>
      </c>
      <c r="I760" s="6" t="s">
        <v>3473</v>
      </c>
      <c r="J760" s="3" t="s">
        <v>25</v>
      </c>
      <c r="K760" s="3" t="s">
        <v>26</v>
      </c>
      <c r="L760" s="3" t="s">
        <v>26</v>
      </c>
      <c r="M760" s="6" t="s">
        <v>160</v>
      </c>
      <c r="N760" s="6" t="s">
        <v>1709</v>
      </c>
      <c r="O760" s="3" t="s">
        <v>42</v>
      </c>
      <c r="P760" s="3" t="s">
        <v>162</v>
      </c>
    </row>
    <row r="761" customFormat="false" ht="13.45" hidden="false" customHeight="false" outlineLevel="0" collapsed="false">
      <c r="A761" s="3" t="s">
        <v>3470</v>
      </c>
      <c r="B761" s="3" t="s">
        <v>45</v>
      </c>
      <c r="C761" s="4"/>
      <c r="D761" s="5" t="s">
        <v>3474</v>
      </c>
      <c r="E761" s="6" t="s">
        <v>164</v>
      </c>
      <c r="F761" s="6" t="s">
        <v>2390</v>
      </c>
      <c r="G761" s="6" t="s">
        <v>148</v>
      </c>
      <c r="H761" s="6" t="s">
        <v>686</v>
      </c>
      <c r="I761" s="6" t="s">
        <v>3475</v>
      </c>
      <c r="J761" s="3" t="s">
        <v>25</v>
      </c>
      <c r="K761" s="3" t="s">
        <v>26</v>
      </c>
      <c r="L761" s="3" t="s">
        <v>26</v>
      </c>
      <c r="M761" s="6" t="s">
        <v>168</v>
      </c>
      <c r="N761" s="6" t="s">
        <v>1709</v>
      </c>
      <c r="O761" s="3" t="s">
        <v>42</v>
      </c>
      <c r="P761" s="3" t="s">
        <v>162</v>
      </c>
    </row>
    <row r="762" customFormat="false" ht="13.45" hidden="false" customHeight="false" outlineLevel="0" collapsed="false">
      <c r="A762" s="3" t="s">
        <v>3476</v>
      </c>
      <c r="B762" s="4"/>
      <c r="C762" s="3" t="s">
        <v>18</v>
      </c>
      <c r="D762" s="5" t="s">
        <v>3477</v>
      </c>
      <c r="E762" s="6" t="s">
        <v>192</v>
      </c>
      <c r="F762" s="6" t="s">
        <v>3478</v>
      </c>
      <c r="G762" s="6" t="s">
        <v>22</v>
      </c>
      <c r="H762" s="6" t="s">
        <v>237</v>
      </c>
      <c r="I762" s="6" t="s">
        <v>2095</v>
      </c>
      <c r="J762" s="3" t="s">
        <v>38</v>
      </c>
      <c r="K762" s="3" t="s">
        <v>82</v>
      </c>
      <c r="L762" s="3" t="s">
        <v>233</v>
      </c>
      <c r="M762" s="6" t="s">
        <v>841</v>
      </c>
      <c r="N762" s="6" t="s">
        <v>94</v>
      </c>
      <c r="O762" s="6" t="s">
        <v>95</v>
      </c>
      <c r="P762" s="3" t="s">
        <v>75</v>
      </c>
    </row>
    <row r="763" customFormat="false" ht="13.45" hidden="false" customHeight="false" outlineLevel="0" collapsed="false">
      <c r="A763" s="3" t="s">
        <v>3476</v>
      </c>
      <c r="B763" s="4"/>
      <c r="C763" s="3" t="s">
        <v>18</v>
      </c>
      <c r="D763" s="5" t="s">
        <v>3479</v>
      </c>
      <c r="E763" s="6" t="s">
        <v>65</v>
      </c>
      <c r="F763" s="6" t="s">
        <v>3480</v>
      </c>
      <c r="G763" s="6" t="s">
        <v>1339</v>
      </c>
      <c r="H763" s="6" t="s">
        <v>1850</v>
      </c>
      <c r="I763" s="6" t="s">
        <v>3481</v>
      </c>
      <c r="J763" s="3" t="s">
        <v>38</v>
      </c>
      <c r="K763" s="3" t="s">
        <v>82</v>
      </c>
      <c r="L763" s="3" t="s">
        <v>233</v>
      </c>
      <c r="M763" s="6" t="s">
        <v>72</v>
      </c>
      <c r="N763" s="6" t="s">
        <v>2967</v>
      </c>
      <c r="O763" s="6" t="s">
        <v>3482</v>
      </c>
      <c r="P763" s="3" t="s">
        <v>86</v>
      </c>
    </row>
    <row r="764" customFormat="false" ht="13.45" hidden="false" customHeight="false" outlineLevel="0" collapsed="false">
      <c r="A764" s="3" t="s">
        <v>3476</v>
      </c>
      <c r="B764" s="4"/>
      <c r="C764" s="3" t="s">
        <v>18</v>
      </c>
      <c r="D764" s="3" t="s">
        <v>3483</v>
      </c>
      <c r="E764" s="6" t="s">
        <v>2740</v>
      </c>
      <c r="F764" s="6" t="s">
        <v>3484</v>
      </c>
      <c r="G764" s="6" t="s">
        <v>1223</v>
      </c>
      <c r="H764" s="6" t="s">
        <v>195</v>
      </c>
      <c r="I764" s="6" t="s">
        <v>3485</v>
      </c>
      <c r="J764" s="3" t="s">
        <v>38</v>
      </c>
      <c r="K764" s="3" t="s">
        <v>82</v>
      </c>
      <c r="L764" s="3" t="s">
        <v>233</v>
      </c>
      <c r="M764" s="6" t="s">
        <v>102</v>
      </c>
      <c r="N764" s="6" t="s">
        <v>2132</v>
      </c>
      <c r="O764" s="6" t="s">
        <v>3486</v>
      </c>
      <c r="P764" s="3" t="s">
        <v>75</v>
      </c>
    </row>
    <row r="765" customFormat="false" ht="13.45" hidden="false" customHeight="false" outlineLevel="0" collapsed="false">
      <c r="A765" s="3" t="s">
        <v>3476</v>
      </c>
      <c r="B765" s="4"/>
      <c r="C765" s="3" t="s">
        <v>18</v>
      </c>
      <c r="D765" s="5" t="s">
        <v>3487</v>
      </c>
      <c r="E765" s="6" t="s">
        <v>1697</v>
      </c>
      <c r="F765" s="6" t="s">
        <v>2654</v>
      </c>
      <c r="G765" s="6" t="s">
        <v>978</v>
      </c>
      <c r="H765" s="6" t="s">
        <v>317</v>
      </c>
      <c r="I765" s="6" t="s">
        <v>3488</v>
      </c>
      <c r="J765" s="3" t="s">
        <v>38</v>
      </c>
      <c r="K765" s="3" t="s">
        <v>82</v>
      </c>
      <c r="L765" s="3" t="s">
        <v>233</v>
      </c>
      <c r="M765" s="6" t="s">
        <v>1009</v>
      </c>
      <c r="N765" s="6" t="s">
        <v>2131</v>
      </c>
      <c r="O765" s="6" t="s">
        <v>3489</v>
      </c>
      <c r="P765" s="3" t="s">
        <v>86</v>
      </c>
    </row>
    <row r="766" customFormat="false" ht="25" hidden="false" customHeight="false" outlineLevel="0" collapsed="false">
      <c r="A766" s="3" t="s">
        <v>3490</v>
      </c>
      <c r="B766" s="4"/>
      <c r="C766" s="3" t="s">
        <v>1087</v>
      </c>
      <c r="D766" s="5" t="s">
        <v>3491</v>
      </c>
      <c r="E766" s="6" t="s">
        <v>164</v>
      </c>
      <c r="F766" s="6" t="s">
        <v>1573</v>
      </c>
      <c r="G766" s="6" t="s">
        <v>704</v>
      </c>
      <c r="H766" s="6" t="s">
        <v>963</v>
      </c>
      <c r="I766" s="6" t="s">
        <v>3492</v>
      </c>
      <c r="J766" s="3" t="s">
        <v>25</v>
      </c>
      <c r="K766" s="3" t="s">
        <v>26</v>
      </c>
      <c r="L766" s="3" t="s">
        <v>26</v>
      </c>
      <c r="M766" s="6" t="s">
        <v>168</v>
      </c>
      <c r="N766" s="6" t="s">
        <v>465</v>
      </c>
      <c r="O766" s="6" t="s">
        <v>754</v>
      </c>
      <c r="P766" s="3" t="s">
        <v>525</v>
      </c>
    </row>
    <row r="767" customFormat="false" ht="13.45" hidden="false" customHeight="false" outlineLevel="0" collapsed="false">
      <c r="A767" s="3" t="s">
        <v>3493</v>
      </c>
      <c r="B767" s="4"/>
      <c r="C767" s="4"/>
      <c r="D767" s="5" t="s">
        <v>3494</v>
      </c>
      <c r="E767" s="6" t="s">
        <v>47</v>
      </c>
      <c r="F767" s="6" t="s">
        <v>3495</v>
      </c>
      <c r="G767" s="6" t="s">
        <v>3496</v>
      </c>
      <c r="H767" s="6" t="s">
        <v>3497</v>
      </c>
      <c r="I767" s="6" t="s">
        <v>3498</v>
      </c>
      <c r="J767" s="3" t="s">
        <v>25</v>
      </c>
      <c r="K767" s="3" t="s">
        <v>26</v>
      </c>
      <c r="L767" s="3" t="s">
        <v>26</v>
      </c>
      <c r="M767" s="6" t="s">
        <v>52</v>
      </c>
      <c r="N767" s="6" t="s">
        <v>2510</v>
      </c>
      <c r="O767" s="3" t="s">
        <v>42</v>
      </c>
      <c r="P767" s="3" t="s">
        <v>162</v>
      </c>
    </row>
    <row r="768" customFormat="false" ht="13.45" hidden="false" customHeight="false" outlineLevel="0" collapsed="false">
      <c r="A768" s="3" t="s">
        <v>3493</v>
      </c>
      <c r="B768" s="4"/>
      <c r="C768" s="4"/>
      <c r="D768" s="5" t="s">
        <v>3499</v>
      </c>
      <c r="E768" s="6" t="s">
        <v>3177</v>
      </c>
      <c r="F768" s="6" t="s">
        <v>2881</v>
      </c>
      <c r="G768" s="6" t="s">
        <v>257</v>
      </c>
      <c r="H768" s="6" t="s">
        <v>1368</v>
      </c>
      <c r="I768" s="6" t="s">
        <v>3500</v>
      </c>
      <c r="J768" s="3" t="s">
        <v>25</v>
      </c>
      <c r="K768" s="3" t="s">
        <v>26</v>
      </c>
      <c r="L768" s="3" t="s">
        <v>26</v>
      </c>
      <c r="M768" s="6" t="s">
        <v>130</v>
      </c>
      <c r="N768" s="6" t="s">
        <v>3393</v>
      </c>
      <c r="O768" s="3" t="s">
        <v>42</v>
      </c>
      <c r="P768" s="3" t="s">
        <v>162</v>
      </c>
    </row>
    <row r="769" customFormat="false" ht="13.45" hidden="false" customHeight="false" outlineLevel="0" collapsed="false">
      <c r="A769" s="3" t="s">
        <v>3501</v>
      </c>
      <c r="B769" s="4"/>
      <c r="C769" s="4"/>
      <c r="D769" s="5" t="s">
        <v>3502</v>
      </c>
      <c r="E769" s="6" t="s">
        <v>1168</v>
      </c>
      <c r="F769" s="3" t="s">
        <v>483</v>
      </c>
      <c r="G769" s="3" t="s">
        <v>483</v>
      </c>
      <c r="H769" s="3" t="s">
        <v>483</v>
      </c>
      <c r="I769" s="3" t="s">
        <v>483</v>
      </c>
      <c r="J769" s="3" t="s">
        <v>25</v>
      </c>
      <c r="K769" s="3" t="s">
        <v>26</v>
      </c>
      <c r="L769" s="3" t="s">
        <v>26</v>
      </c>
      <c r="M769" s="6" t="s">
        <v>1121</v>
      </c>
      <c r="N769" s="6" t="s">
        <v>3503</v>
      </c>
      <c r="O769" s="3" t="s">
        <v>42</v>
      </c>
      <c r="P769" s="3" t="s">
        <v>486</v>
      </c>
    </row>
    <row r="770" customFormat="false" ht="13.45" hidden="false" customHeight="false" outlineLevel="0" collapsed="false">
      <c r="A770" s="3" t="s">
        <v>3504</v>
      </c>
      <c r="B770" s="3" t="s">
        <v>45</v>
      </c>
      <c r="C770" s="4"/>
      <c r="D770" s="5" t="s">
        <v>3505</v>
      </c>
      <c r="E770" s="6" t="s">
        <v>2636</v>
      </c>
      <c r="F770" s="6" t="s">
        <v>3506</v>
      </c>
      <c r="G770" s="6" t="s">
        <v>575</v>
      </c>
      <c r="H770" s="3" t="s">
        <v>167</v>
      </c>
      <c r="I770" s="3" t="s">
        <v>167</v>
      </c>
      <c r="J770" s="3" t="s">
        <v>25</v>
      </c>
      <c r="K770" s="3" t="s">
        <v>211</v>
      </c>
      <c r="L770" s="3" t="s">
        <v>595</v>
      </c>
      <c r="M770" s="3" t="s">
        <v>167</v>
      </c>
      <c r="N770" s="6" t="s">
        <v>472</v>
      </c>
      <c r="O770" s="3" t="s">
        <v>42</v>
      </c>
      <c r="P770" s="3" t="s">
        <v>75</v>
      </c>
    </row>
    <row r="771" customFormat="false" ht="13.45" hidden="false" customHeight="false" outlineLevel="0" collapsed="false">
      <c r="A771" s="3" t="s">
        <v>3504</v>
      </c>
      <c r="B771" s="3" t="s">
        <v>816</v>
      </c>
      <c r="C771" s="4"/>
      <c r="D771" s="5" t="s">
        <v>3507</v>
      </c>
      <c r="E771" s="6" t="s">
        <v>298</v>
      </c>
      <c r="F771" s="6" t="s">
        <v>2212</v>
      </c>
      <c r="G771" s="6" t="s">
        <v>457</v>
      </c>
      <c r="H771" s="3" t="s">
        <v>167</v>
      </c>
      <c r="I771" s="3" t="s">
        <v>167</v>
      </c>
      <c r="J771" s="3" t="s">
        <v>25</v>
      </c>
      <c r="K771" s="3" t="s">
        <v>211</v>
      </c>
      <c r="L771" s="3" t="s">
        <v>595</v>
      </c>
      <c r="M771" s="3" t="s">
        <v>167</v>
      </c>
      <c r="N771" s="6" t="s">
        <v>2359</v>
      </c>
      <c r="O771" s="3" t="s">
        <v>42</v>
      </c>
      <c r="P771" s="3" t="s">
        <v>75</v>
      </c>
    </row>
    <row r="772" customFormat="false" ht="13.45" hidden="false" customHeight="false" outlineLevel="0" collapsed="false">
      <c r="A772" s="3" t="s">
        <v>3504</v>
      </c>
      <c r="B772" s="3" t="s">
        <v>45</v>
      </c>
      <c r="C772" s="3" t="s">
        <v>18</v>
      </c>
      <c r="D772" s="5" t="s">
        <v>3508</v>
      </c>
      <c r="E772" s="6" t="s">
        <v>419</v>
      </c>
      <c r="F772" s="6" t="s">
        <v>3509</v>
      </c>
      <c r="G772" s="6" t="s">
        <v>681</v>
      </c>
      <c r="H772" s="3" t="s">
        <v>167</v>
      </c>
      <c r="I772" s="3" t="s">
        <v>167</v>
      </c>
      <c r="J772" s="3" t="s">
        <v>38</v>
      </c>
      <c r="K772" s="3" t="s">
        <v>70</v>
      </c>
      <c r="L772" s="3" t="s">
        <v>595</v>
      </c>
      <c r="M772" s="3" t="s">
        <v>167</v>
      </c>
      <c r="N772" s="6" t="s">
        <v>943</v>
      </c>
      <c r="O772" s="6" t="s">
        <v>3469</v>
      </c>
      <c r="P772" s="3" t="s">
        <v>75</v>
      </c>
    </row>
  </sheetData>
  <hyperlinks>
    <hyperlink ref="D6" r:id="rId1" display="ABLLL"/>
    <hyperlink ref="D7" r:id="rId2" display="ACP-A"/>
    <hyperlink ref="D8" r:id="rId3" display="ACR-C"/>
    <hyperlink ref="D9" r:id="rId4" display="ACR-D"/>
    <hyperlink ref="D10" r:id="rId5" display="AEFC"/>
    <hyperlink ref="D11" r:id="rId6" display="MGR"/>
    <hyperlink ref="D12" r:id="rId7" display="MGRB"/>
    <hyperlink ref="D13" r:id="rId8" display="MGRD"/>
    <hyperlink ref="D14" r:id="rId9" display="MGRE"/>
    <hyperlink ref="D15" r:id="rId10" display="MITT-C"/>
    <hyperlink ref="D16" r:id="rId11" display="MITT-A"/>
    <hyperlink ref="D17" r:id="rId12" display="MITT-B"/>
    <hyperlink ref="D18" r:id="rId13" display="MITN"/>
    <hyperlink ref="D19" r:id="rId14" display="MITP"/>
    <hyperlink ref="D20" r:id="rId15" display="AGNCM"/>
    <hyperlink ref="D21" r:id="rId16" display="AGNCO"/>
    <hyperlink ref="D22" r:id="rId17" display="AGNCP"/>
    <hyperlink ref="D23" r:id="rId18" display="AGNCN"/>
    <hyperlink ref="D24" r:id="rId19" display="AGNCL"/>
    <hyperlink ref="D25" r:id="rId20" display="ADC-A"/>
    <hyperlink ref="D26" r:id="rId21" display="AGRIP"/>
    <hyperlink ref="D27" r:id="rId22" display="AL-A"/>
    <hyperlink ref="D28" r:id="rId23" display="AIRTP"/>
    <hyperlink ref="D29" r:id="rId24" display="AQNB"/>
    <hyperlink ref="D30" r:id="rId25" display="ALL-H"/>
    <hyperlink ref="D31" r:id="rId26" display="ALL-I"/>
    <hyperlink ref="D32" r:id="rId27" display="ALL-J"/>
    <hyperlink ref="D33" r:id="rId28" display="ALL-B"/>
    <hyperlink ref="D34" r:id="rId29" display="ALTG-A"/>
    <hyperlink ref="D35" r:id="rId30" display="AILLO"/>
    <hyperlink ref="D36" r:id="rId31" display="AILLN"/>
    <hyperlink ref="D37" r:id="rId32" display="AILLM"/>
    <hyperlink ref="D38" r:id="rId33" display="AILLI"/>
    <hyperlink ref="D39" r:id="rId34" display="AILIH"/>
    <hyperlink ref="D40" r:id="rId35" display="AILLP"/>
    <hyperlink ref="D41" r:id="rId36" display="AILIM"/>
    <hyperlink ref="D44" r:id="rId37" display="AILIP"/>
    <hyperlink ref="D45" r:id="rId38" display="AEL-A"/>
    <hyperlink ref="D46" r:id="rId39" display="AEL-B"/>
    <hyperlink ref="D47" r:id="rId40" display="AFGB"/>
    <hyperlink ref="D48" r:id="rId41" display="AFGC"/>
    <hyperlink ref="D49" r:id="rId42" display="AFGE"/>
    <hyperlink ref="D50" r:id="rId43" display="AFGD"/>
    <hyperlink ref="D51" r:id="rId44" display="AMH-H"/>
    <hyperlink ref="D52" r:id="rId45" display="AMH-G"/>
    <hyperlink ref="D53" r:id="rId46" display="AIG-A"/>
    <hyperlink ref="D54" r:id="rId47" display="AATRL"/>
    <hyperlink ref="D55" r:id="rId48" display="POWWP"/>
    <hyperlink ref="D58" r:id="rId49" display="AFSIM"/>
    <hyperlink ref="D59" r:id="rId50" display="AFSIN"/>
    <hyperlink ref="D60" r:id="rId51" display="AFSIP"/>
    <hyperlink ref="D61" r:id="rId52" display="AFSIA"/>
    <hyperlink ref="D62" r:id="rId53" display="AFSIB"/>
    <hyperlink ref="D63" r:id="rId54" display="AFSIC"/>
    <hyperlink ref="D64" r:id="rId55" display="AOMN"/>
    <hyperlink ref="D65" r:id="rId56" display="NLY-F"/>
    <hyperlink ref="D66" r:id="rId57" display="NLY-I"/>
    <hyperlink ref="D67" r:id="rId58" display="NLY-G"/>
    <hyperlink ref="D68" r:id="rId59" display="AAM-A"/>
    <hyperlink ref="D69" r:id="rId60" display="AAM-B"/>
    <hyperlink ref="D70" r:id="rId61" display="APOS"/>
    <hyperlink ref="D71" r:id="rId62" display="AUVIP"/>
    <hyperlink ref="D72" r:id="rId63" display="ABR-D"/>
    <hyperlink ref="D73" r:id="rId64" display="ABR-E"/>
    <hyperlink ref="D74" r:id="rId65" display="ABR-F"/>
    <hyperlink ref="D75" r:id="rId66" display="ACGLN"/>
    <hyperlink ref="D76" r:id="rId67" display="ACGLO"/>
    <hyperlink ref="D77" r:id="rId68" display="ARBKL"/>
    <hyperlink ref="D78" r:id="rId69" display="ARGO-A"/>
    <hyperlink ref="D79" r:id="rId70" display="ARGD"/>
    <hyperlink ref="D80" r:id="rId71" display="AAIN"/>
    <hyperlink ref="D81" r:id="rId72" display="AIC"/>
    <hyperlink ref="D82" r:id="rId73" display="AHH-A"/>
    <hyperlink ref="D83" r:id="rId74" display="ARR-C"/>
    <hyperlink ref="D84" r:id="rId75" display="AHT-D"/>
    <hyperlink ref="D85" r:id="rId76" display="AHT-G"/>
    <hyperlink ref="D86" r:id="rId77" display="AHT-H"/>
    <hyperlink ref="D87" r:id="rId78" display="AHT-I"/>
    <hyperlink ref="D88" r:id="rId79" display="AHT-F"/>
    <hyperlink ref="D89" r:id="rId80" display="AHL-D"/>
    <hyperlink ref="D90" r:id="rId81" display="AHL-C"/>
    <hyperlink ref="D91" r:id="rId82" display="AHL-E"/>
    <hyperlink ref="D92" r:id="rId83" display="ASB-E"/>
    <hyperlink ref="D93" r:id="rId84" display="ASB-F"/>
    <hyperlink ref="D94" r:id="rId85" display="AIZN"/>
    <hyperlink ref="D95" r:id="rId86" display="T-A"/>
    <hyperlink ref="D96" r:id="rId87" display="TBB"/>
    <hyperlink ref="D97" r:id="rId88" display="T-C"/>
    <hyperlink ref="D98" r:id="rId89" display="TBC"/>
    <hyperlink ref="D99" r:id="rId90" display="ATH-C"/>
    <hyperlink ref="D100" r:id="rId91" display="ATH-A"/>
    <hyperlink ref="D101" r:id="rId92" display="ATH-D"/>
    <hyperlink ref="D102" r:id="rId93" display="ATH-B"/>
    <hyperlink ref="D103" r:id="rId94" display="ATH-E"/>
    <hyperlink ref="D104" r:id="rId95" display="ATHS"/>
    <hyperlink ref="D105" r:id="rId96" display="AUB-A"/>
    <hyperlink ref="D106" r:id="rId97" display="ATLCP"/>
    <hyperlink ref="D107" r:id="rId98" display="ATLCL"/>
    <hyperlink ref="D108" r:id="rId99" display="ATLCZ"/>
    <hyperlink ref="D109" r:id="rId100" display="ATCO-D"/>
    <hyperlink ref="D110" r:id="rId101" display="ATCO-H"/>
    <hyperlink ref="D111" r:id="rId102" display="ATCO-I"/>
    <hyperlink ref="D113" r:id="rId103" display="AXS-E"/>
    <hyperlink ref="D114" r:id="rId104" display="RILYG"/>
    <hyperlink ref="D115" r:id="rId105" display="RILYL"/>
    <hyperlink ref="D116" r:id="rId106" display="RILYP"/>
    <hyperlink ref="D117" r:id="rId107" display="RILYO"/>
    <hyperlink ref="D118" r:id="rId108" display="RILYM"/>
    <hyperlink ref="D119" r:id="rId109" display="RILYK"/>
    <hyperlink ref="D120" r:id="rId110" display="RILYZ"/>
    <hyperlink ref="D121" r:id="rId111" display="RILYN"/>
    <hyperlink ref="D122" r:id="rId112" display="RILYT"/>
    <hyperlink ref="D123" r:id="rId113" display="BWSN"/>
    <hyperlink ref="D124" r:id="rId114" display="BW-A"/>
    <hyperlink ref="D125" r:id="rId115" display="BWNB"/>
    <hyperlink ref="D126" r:id="rId116" display="BANC-F"/>
    <hyperlink ref="D127" r:id="rId117" display="BCV-A"/>
    <hyperlink ref="D128" r:id="rId118" display="BAC-M"/>
    <hyperlink ref="D129" r:id="rId119" display="BAC-B"/>
    <hyperlink ref="D130" r:id="rId120" display="BML-G"/>
    <hyperlink ref="D131" r:id="rId121" display="BAC-N"/>
    <hyperlink ref="D132" r:id="rId122" display="BML-L"/>
    <hyperlink ref="D133" r:id="rId123" display="BAC-P"/>
    <hyperlink ref="D134" r:id="rId124" display="BAC-O"/>
    <hyperlink ref="D135" r:id="rId125" display="BML-H"/>
    <hyperlink ref="D136" r:id="rId126" display="BAC-E"/>
    <hyperlink ref="D137" r:id="rId127" display="BML-J"/>
    <hyperlink ref="D138" r:id="rId128" display="BAC-Q"/>
    <hyperlink ref="D139" r:id="rId129" display="BAC-S"/>
    <hyperlink ref="D140" r:id="rId130" display="BAC-L"/>
    <hyperlink ref="D141" r:id="rId131" display="BOH-A"/>
    <hyperlink ref="D142" r:id="rId132" display="BOH-B"/>
    <hyperlink ref="D143" r:id="rId133" display="OZKAP"/>
    <hyperlink ref="D144" r:id="rId134" display="KTBA"/>
    <hyperlink ref="D145" r:id="rId135" display="BANFP"/>
    <hyperlink ref="D146" r:id="rId136" display="BIPI"/>
    <hyperlink ref="D147" r:id="rId137" display="BHR-D"/>
    <hyperlink ref="D148" r:id="rId138" display="BWBBP"/>
    <hyperlink ref="D149" r:id="rId139" display="BHFAO"/>
    <hyperlink ref="D150" r:id="rId140" display="BHFAP"/>
    <hyperlink ref="D151" r:id="rId141" display="BHFAN"/>
    <hyperlink ref="D152" r:id="rId142" display="BHFAL"/>
    <hyperlink ref="D153" r:id="rId143" display="BHFAM"/>
    <hyperlink ref="D154" r:id="rId144" display="BEPH"/>
    <hyperlink ref="D155" r:id="rId145" display="BEPI"/>
    <hyperlink ref="D156" r:id="rId146" display="BNJ"/>
    <hyperlink ref="D157" r:id="rId147" display="BNH"/>
    <hyperlink ref="D158" r:id="rId148" display="BIPH"/>
    <hyperlink ref="D159" r:id="rId149" display="BIPJ"/>
    <hyperlink ref="D160" r:id="rId150" display="BIP-A"/>
    <hyperlink ref="D161" r:id="rId151" display="BIP-B"/>
    <hyperlink ref="D162" r:id="rId152" display="BPYPM"/>
    <hyperlink ref="D163" r:id="rId153" display="BPYPN"/>
    <hyperlink ref="D164" r:id="rId154" display="BPYPO"/>
    <hyperlink ref="D165" r:id="rId155" display="BPYPP"/>
    <hyperlink ref="D166" r:id="rId156" display="BEP-A"/>
    <hyperlink ref="D167" r:id="rId157" display="BC-B"/>
    <hyperlink ref="D168" r:id="rId158" display="BC-A"/>
    <hyperlink ref="D169" r:id="rId159" display="BC-C"/>
    <hyperlink ref="D170" r:id="rId160" display="CADE-A"/>
    <hyperlink ref="D171" r:id="rId161" display="CDZIP"/>
    <hyperlink ref="D172" r:id="rId162" display="COF-J"/>
    <hyperlink ref="D173" r:id="rId163" display="COF-K"/>
    <hyperlink ref="D174" r:id="rId164" display="COF-I"/>
    <hyperlink ref="D175" r:id="rId165" display="COF-L"/>
    <hyperlink ref="D176" r:id="rId166" display="CSWCZ"/>
    <hyperlink ref="D177" r:id="rId167" display="CCLDP"/>
    <hyperlink ref="D178" r:id="rId168" display="CCLDO"/>
    <hyperlink ref="D179" r:id="rId169" display="CCIA"/>
    <hyperlink ref="D180" r:id="rId170" display="CGABL"/>
    <hyperlink ref="D181" r:id="rId171" display="CDR-C"/>
    <hyperlink ref="D182" r:id="rId172" display="CDR-B"/>
    <hyperlink ref="D183" r:id="rId173" display="CHSCP"/>
    <hyperlink ref="D184" r:id="rId174" display="CHSCL"/>
    <hyperlink ref="D185" r:id="rId175" display="CHSCM"/>
    <hyperlink ref="D186" r:id="rId176" display="CHSCO"/>
    <hyperlink ref="D187" r:id="rId177" display="CHSCN"/>
    <hyperlink ref="D188" r:id="rId178" display="CSR-C"/>
    <hyperlink ref="D189" r:id="rId179" display="CHRB"/>
    <hyperlink ref="D190" r:id="rId180" display="CLDT-A"/>
    <hyperlink ref="D191" r:id="rId181" display="CHMI-A"/>
    <hyperlink ref="D192" r:id="rId182" display="CHMI-B"/>
    <hyperlink ref="D193" r:id="rId183" display="CSSEP"/>
    <hyperlink ref="D194" r:id="rId184" display="CSSEN"/>
    <hyperlink ref="D195" r:id="rId185" display="CIM-D"/>
    <hyperlink ref="D196" r:id="rId186" display="CIM-C"/>
    <hyperlink ref="D197" r:id="rId187" display="CIM-A"/>
    <hyperlink ref="D198" r:id="rId188" display="CIM-B"/>
    <hyperlink ref="D199" r:id="rId189" display="CIMN"/>
    <hyperlink ref="D200" r:id="rId190" display="CIMO"/>
    <hyperlink ref="D201" r:id="rId191" display="CICB"/>
    <hyperlink ref="D202" r:id="rId192" display="C-K"/>
    <hyperlink ref="D203" r:id="rId193" display="C-J"/>
    <hyperlink ref="D204" r:id="rId194" display="C-N"/>
    <hyperlink ref="D205" r:id="rId195" display="CFG-D"/>
    <hyperlink ref="D206" r:id="rId196" display="CFG-E"/>
    <hyperlink ref="D207" r:id="rId197" display="CFG-H"/>
    <hyperlink ref="D208" r:id="rId198" display="CIO-A"/>
    <hyperlink ref="D209" r:id="rId199" display="CMSC"/>
    <hyperlink ref="D210" r:id="rId200" display="CMSA"/>
    <hyperlink ref="D211" r:id="rId201" display="CMSD"/>
    <hyperlink ref="D212" r:id="rId202" display="CMS-C"/>
    <hyperlink ref="D213" r:id="rId203" display="CCNEP"/>
    <hyperlink ref="D214" r:id="rId204" display="CNO-A"/>
    <hyperlink ref="D215" r:id="rId205" display="CODI-C"/>
    <hyperlink ref="D216" r:id="rId206" display="CODI-A"/>
    <hyperlink ref="D217" r:id="rId207" display="CODI-B"/>
    <hyperlink ref="D218" r:id="rId208" display="COMSP"/>
    <hyperlink ref="D219" r:id="rId209" display="CNFRL"/>
    <hyperlink ref="D220" r:id="rId210" display="CNTHO"/>
    <hyperlink ref="D221" r:id="rId211" display="CNLTN"/>
    <hyperlink ref="D222" r:id="rId212" display="CNLPL"/>
    <hyperlink ref="D223" r:id="rId213" display="CNLTL"/>
    <hyperlink ref="D224" r:id="rId214" display="CNTHP"/>
    <hyperlink ref="D225" r:id="rId215" display="CNTHN"/>
    <hyperlink ref="D226" r:id="rId216" display="CNPWP"/>
    <hyperlink ref="D227" r:id="rId217" display="CNPWM"/>
    <hyperlink ref="D228" r:id="rId218" display="CNLHO"/>
    <hyperlink ref="D229" r:id="rId219" display="CNLHP"/>
    <hyperlink ref="D230" r:id="rId220" display="CNLHN"/>
    <hyperlink ref="D231" r:id="rId221" display="CNLPM"/>
    <hyperlink ref="D232" r:id="rId222" display="CNLTP"/>
    <hyperlink ref="D233" r:id="rId223" display="CNOBP"/>
    <hyperlink ref="D236" r:id="rId224" display="CMRE-E"/>
    <hyperlink ref="D237" r:id="rId225" display="CMRE-B"/>
    <hyperlink ref="D238" r:id="rId226" display="CMRE-C"/>
    <hyperlink ref="D239" r:id="rId227" display="CMRE-D"/>
    <hyperlink ref="D240" r:id="rId228" display="CTO-A"/>
    <hyperlink ref="D241" r:id="rId229" display="CUBB"/>
    <hyperlink ref="D242" r:id="rId230" display="CUBI-F"/>
    <hyperlink ref="D243" r:id="rId231" display="CUBI-E"/>
    <hyperlink ref="D244" r:id="rId232" display="DRH-A"/>
    <hyperlink ref="D245" r:id="rId233" display="DSX-B"/>
    <hyperlink ref="D246" r:id="rId234" display="DLR-L"/>
    <hyperlink ref="D247" r:id="rId235" display="DLR-J"/>
    <hyperlink ref="D248" r:id="rId236" display="DLR-K"/>
    <hyperlink ref="D249" r:id="rId237" display="DBRG-I"/>
    <hyperlink ref="D250" r:id="rId238" display="DBRG-H"/>
    <hyperlink ref="D251" r:id="rId239" display="DBRG-J"/>
    <hyperlink ref="D252" r:id="rId240" display="DDT"/>
    <hyperlink ref="D253" r:id="rId241" display="DCOMP"/>
    <hyperlink ref="D254" r:id="rId242" display="DCOMG"/>
    <hyperlink ref="D255" r:id="rId243" display="DHCNL"/>
    <hyperlink ref="D256" r:id="rId244" display="DHCNI"/>
    <hyperlink ref="D257" r:id="rId245" display="DS-B"/>
    <hyperlink ref="D258" r:id="rId246" display="DS-C"/>
    <hyperlink ref="D259" r:id="rId247" display="DS-D"/>
    <hyperlink ref="D260" r:id="rId248" display="DTB"/>
    <hyperlink ref="D261" r:id="rId249" display="DTW"/>
    <hyperlink ref="D262" r:id="rId250" display="DTG"/>
    <hyperlink ref="D263" r:id="rId251" display="DUK-A"/>
    <hyperlink ref="D264" r:id="rId252" display="DUKB"/>
    <hyperlink ref="D265" r:id="rId253" display="DLNG-A"/>
    <hyperlink ref="D266" r:id="rId254" display="DLNG-B"/>
    <hyperlink ref="D267" r:id="rId255" display="DX-C"/>
    <hyperlink ref="D268" r:id="rId256" display="ECCC"/>
    <hyperlink ref="D269" r:id="rId257" display="ECCW"/>
    <hyperlink ref="D270" r:id="rId258" display="ECCV"/>
    <hyperlink ref="D271" r:id="rId259" display="ECC-D"/>
    <hyperlink ref="D272" r:id="rId260" display="ECCF"/>
    <hyperlink ref="D273" r:id="rId261" display="ECCX"/>
    <hyperlink ref="D274" r:id="rId262" display="EICA"/>
    <hyperlink ref="D275" r:id="rId263" display="EICB"/>
    <hyperlink ref="D276" r:id="rId264" display="EICC"/>
    <hyperlink ref="D277" r:id="rId265" display="EIIA"/>
    <hyperlink ref="D278" r:id="rId266" display="EP-C"/>
    <hyperlink ref="D279" r:id="rId267" display="EFC-A"/>
    <hyperlink ref="D280" r:id="rId268" display="EFC-B"/>
    <hyperlink ref="D281" r:id="rId269" display="EFC-C"/>
    <hyperlink ref="D282" r:id="rId270" display="EFC-D"/>
    <hyperlink ref="D283" r:id="rId271" display="EFC-E"/>
    <hyperlink ref="D284" r:id="rId272" display="ECF-A"/>
    <hyperlink ref="D285" r:id="rId273" display="EBBNF"/>
    <hyperlink ref="D286" r:id="rId274" display="ET-E"/>
    <hyperlink ref="D287" r:id="rId275" display="ET-C"/>
    <hyperlink ref="D288" r:id="rId276" display="ET-D"/>
    <hyperlink ref="D289" r:id="rId277" display="ET-I"/>
    <hyperlink ref="D290" r:id="rId278" display="ESGRO"/>
    <hyperlink ref="D291" r:id="rId279" display="ESGRP"/>
    <hyperlink ref="D292" r:id="rId280" display="EAI"/>
    <hyperlink ref="D293" r:id="rId281" display="ELC"/>
    <hyperlink ref="D294" r:id="rId282" display="EMP"/>
    <hyperlink ref="D295" r:id="rId283" display="ENJ"/>
    <hyperlink ref="D296" r:id="rId284" display="ENO"/>
    <hyperlink ref="D297" r:id="rId285" display="ETI-"/>
    <hyperlink ref="D298" r:id="rId286" display="EFSCP"/>
    <hyperlink ref="D299" r:id="rId287" display="EQH-C"/>
    <hyperlink ref="D300" r:id="rId288" display="EQH-A"/>
    <hyperlink ref="D301" r:id="rId289" display="EQC-D"/>
    <hyperlink ref="D302" r:id="rId290" display="GMBLP"/>
    <hyperlink ref="D303" r:id="rId291" display="FGN"/>
    <hyperlink ref="D304" r:id="rId292" display="FATBP"/>
    <hyperlink ref="D305" r:id="rId293" display="AGM-F"/>
    <hyperlink ref="D306" r:id="rId294" display="AGM-D"/>
    <hyperlink ref="D307" r:id="rId295" display="AGM-G"/>
    <hyperlink ref="D308" r:id="rId296" display="AGM-E"/>
    <hyperlink ref="D309" r:id="rId297" display="AGM-C"/>
    <hyperlink ref="D310" r:id="rId298" display="FRT-C"/>
    <hyperlink ref="D311" r:id="rId299" display="FGFPP"/>
    <hyperlink ref="D312" r:id="rId300" display="FITBO"/>
    <hyperlink ref="D313" r:id="rId301" display="FITBI"/>
    <hyperlink ref="D314" r:id="rId302" display="FITBP"/>
    <hyperlink ref="D315" r:id="rId303" display="FCNCO"/>
    <hyperlink ref="D316" r:id="rId304" display="FCNCP"/>
    <hyperlink ref="D317" r:id="rId305" display="FCRX"/>
    <hyperlink ref="D318" r:id="rId306" display="FGBIP"/>
    <hyperlink ref="D319" r:id="rId307" display="FHN-D"/>
    <hyperlink ref="D320" r:id="rId308" display="FHN-B"/>
    <hyperlink ref="D321" r:id="rId309" display="FHN-E"/>
    <hyperlink ref="D322" r:id="rId310" display="FHN-C"/>
    <hyperlink ref="D323" r:id="rId311" display="FHN-F"/>
    <hyperlink ref="D324" r:id="rId312" display="INBKZ"/>
    <hyperlink ref="D325" r:id="rId313" display="FRMEP"/>
    <hyperlink ref="D326" r:id="rId314" display="FNB-E"/>
    <hyperlink ref="D327" r:id="rId315" display="F-B"/>
    <hyperlink ref="D328" r:id="rId316" display="F-C"/>
    <hyperlink ref="D329" r:id="rId317" display="F-D"/>
    <hyperlink ref="D330" r:id="rId318" display="FBIOP"/>
    <hyperlink ref="D331" r:id="rId319" display="FOSLL"/>
    <hyperlink ref="D332" r:id="rId320" display="FBRT-E"/>
    <hyperlink ref="D333" r:id="rId321" display="FTAIO"/>
    <hyperlink ref="D334" r:id="rId322" display="FTAIP"/>
    <hyperlink ref="D335" r:id="rId323" display="FTAIN"/>
    <hyperlink ref="D336" r:id="rId324" display="FTAIM"/>
    <hyperlink ref="D337" r:id="rId325" display="FULTP"/>
    <hyperlink ref="D338" r:id="rId326" display="GDV-H"/>
    <hyperlink ref="D339" r:id="rId327" display="GDV-K"/>
    <hyperlink ref="D340" r:id="rId328" display="GAB-H"/>
    <hyperlink ref="D341" r:id="rId329" display="GAB-K"/>
    <hyperlink ref="D342" r:id="rId330" display="GAB-G"/>
    <hyperlink ref="D343" r:id="rId331" display="GGT-E"/>
    <hyperlink ref="D344" r:id="rId332" display="GGT-G"/>
    <hyperlink ref="D345" r:id="rId333" display="GUT-C"/>
    <hyperlink ref="D346" r:id="rId334" display="GGN-B"/>
    <hyperlink ref="D347" r:id="rId335" display="GNT-A"/>
    <hyperlink ref="D348" r:id="rId336" display="GLOG-A"/>
    <hyperlink ref="D349" r:id="rId337" display="GLOP-A"/>
    <hyperlink ref="D350" r:id="rId338" display="GLOP-C"/>
    <hyperlink ref="D351" r:id="rId339" display="GLOP-B"/>
    <hyperlink ref="D352" r:id="rId340" display="GDL-C"/>
    <hyperlink ref="D353" r:id="rId341" display="GAM-B"/>
    <hyperlink ref="D354" r:id="rId342" display="GPJA"/>
    <hyperlink ref="D355" r:id="rId343" display="GLADZ"/>
    <hyperlink ref="D356" r:id="rId344" display="GOODO"/>
    <hyperlink ref="D357" r:id="rId345" display="GOODN"/>
    <hyperlink ref="D358" r:id="rId346" display="GAINN"/>
    <hyperlink ref="D359" r:id="rId347" display="GAINZ"/>
    <hyperlink ref="D360" r:id="rId348" display="GAINL"/>
    <hyperlink ref="D361" r:id="rId349" display="LANDO"/>
    <hyperlink ref="D362" r:id="rId350" display="LANDM"/>
    <hyperlink ref="D364" r:id="rId351" display="GMRE-A"/>
    <hyperlink ref="D365" r:id="rId352" display="GNL-A"/>
    <hyperlink ref="D366" r:id="rId353" display="GNL-B"/>
    <hyperlink ref="D367" r:id="rId354" display="GNL-D"/>
    <hyperlink ref="D368" r:id="rId355" display="GNL-E"/>
    <hyperlink ref="D369" r:id="rId356" display="GLP-A"/>
    <hyperlink ref="D370" r:id="rId357" display="GLP-B"/>
    <hyperlink ref="D371" r:id="rId358" display="GSL-B"/>
    <hyperlink ref="D372" r:id="rId359" display="GL-D"/>
    <hyperlink ref="D373" r:id="rId360" display="GMLPF"/>
    <hyperlink ref="D374" r:id="rId361" display="GS-K"/>
    <hyperlink ref="D375" r:id="rId362" display="GS-A"/>
    <hyperlink ref="D376" r:id="rId363" display="GS-D"/>
    <hyperlink ref="D377" r:id="rId364" display="GS-C"/>
    <hyperlink ref="D378" r:id="rId365" display="GPMT-A"/>
    <hyperlink ref="D379" r:id="rId366" display="AJXA"/>
    <hyperlink ref="D380" r:id="rId367" display="GECCO"/>
    <hyperlink ref="D381" r:id="rId368" display="GECCM"/>
    <hyperlink ref="D382" r:id="rId369" display="GECCZ"/>
    <hyperlink ref="D383" r:id="rId370" display="GECCI"/>
    <hyperlink ref="D384" r:id="rId371" display="GEGGL"/>
    <hyperlink ref="D385" r:id="rId372" display="GRBK-A"/>
    <hyperlink ref="D386" r:id="rId373" display="GREEL"/>
    <hyperlink ref="D387" r:id="rId374" display="HWCPZ"/>
    <hyperlink ref="D388" r:id="rId375" display="HROWL"/>
    <hyperlink ref="D389" r:id="rId376" display="HROWM"/>
    <hyperlink ref="D390" r:id="rId377" display="HIG-G"/>
    <hyperlink ref="D391" r:id="rId378" display="HAWEM"/>
    <hyperlink ref="D392" r:id="rId379" display="HAWLN"/>
    <hyperlink ref="D393" r:id="rId380" display="HAWEL"/>
    <hyperlink ref="D394" r:id="rId381" display="HAWLL"/>
    <hyperlink ref="D397" r:id="rId382" display="HAWEN"/>
    <hyperlink ref="D398" r:id="rId383" display="HTIA"/>
    <hyperlink ref="D399" r:id="rId384" display="HTIBP"/>
    <hyperlink ref="D400" r:id="rId385" display="HTLFP"/>
    <hyperlink ref="D401" r:id="rId386" display="HNNAZ"/>
    <hyperlink ref="D402" r:id="rId387" display="HCXY"/>
    <hyperlink ref="D403" r:id="rId388" display="HT-D"/>
    <hyperlink ref="D404" r:id="rId389" display="HT-E"/>
    <hyperlink ref="D405" r:id="rId390" display="HT-C"/>
    <hyperlink ref="D406" r:id="rId391" display="HFRO-A"/>
    <hyperlink ref="D407" r:id="rId392" display="HMLPF"/>
    <hyperlink ref="D408" r:id="rId393" display="HTFB"/>
    <hyperlink ref="D409" r:id="rId394" display="HTFC"/>
    <hyperlink ref="D410" r:id="rId395" display="HOVNP"/>
    <hyperlink ref="D411" r:id="rId396" display="HPP-C"/>
    <hyperlink ref="D412" r:id="rId397" display="HBANP"/>
    <hyperlink ref="D413" r:id="rId398" display="HBANM"/>
    <hyperlink ref="D414" r:id="rId399" display="HBANL"/>
    <hyperlink ref="D415" r:id="rId400" display="GPUS-D"/>
    <hyperlink ref="D416" r:id="rId401" display="IMBIL"/>
    <hyperlink ref="D417" r:id="rId402" display="IMPPP"/>
    <hyperlink ref="D418" r:id="rId403" display="IIPR-A"/>
    <hyperlink ref="D419" r:id="rId404" display="ICR-A"/>
    <hyperlink ref="D420" r:id="rId405" display="IVR-B"/>
    <hyperlink ref="D421" r:id="rId406" display="IVR-C"/>
    <hyperlink ref="D422" r:id="rId407" display="JXN-A"/>
    <hyperlink ref="D423" r:id="rId408" display="JPM-D"/>
    <hyperlink ref="D424" r:id="rId409" display="JPM-M"/>
    <hyperlink ref="D425" r:id="rId410" display="JPM-C"/>
    <hyperlink ref="D426" r:id="rId411" display="JPM-J"/>
    <hyperlink ref="D427" r:id="rId412" display="JPM-K"/>
    <hyperlink ref="D428" r:id="rId413" display="JPM-L"/>
    <hyperlink ref="D429" r:id="rId414" display="KMPB"/>
    <hyperlink ref="D430" r:id="rId415" display="KEY-I"/>
    <hyperlink ref="D431" r:id="rId416" display="KEY-K"/>
    <hyperlink ref="D432" r:id="rId417" display="KEY-L"/>
    <hyperlink ref="D433" r:id="rId418" display="KEY-J"/>
    <hyperlink ref="D434" r:id="rId419" display="KIM-L"/>
    <hyperlink ref="D435" r:id="rId420" display="KIM-M"/>
    <hyperlink ref="D437" r:id="rId421" display="KKRS"/>
    <hyperlink ref="D438" r:id="rId422" display="KREF-A"/>
    <hyperlink ref="D439" r:id="rId423" display="LXP-C"/>
    <hyperlink ref="D440" r:id="rId424" display="LBRDP"/>
    <hyperlink ref="D441" r:id="rId425" display="LFMDP"/>
    <hyperlink ref="D442" r:id="rId426" display="LNC-D"/>
    <hyperlink ref="D443" r:id="rId427" display="LFT-A"/>
    <hyperlink ref="D444" r:id="rId428" display="LUXHP"/>
    <hyperlink ref="D445" r:id="rId429" display="MTB-H"/>
    <hyperlink ref="D446" r:id="rId430" display="MTB-J"/>
    <hyperlink ref="D447" r:id="rId431" display="MH-D"/>
    <hyperlink ref="D448" r:id="rId432" display="MH-C"/>
    <hyperlink ref="D449" r:id="rId433" display="MH-A"/>
    <hyperlink ref="D450" r:id="rId434" display="MHNC"/>
    <hyperlink ref="D451" r:id="rId435" display="MHLA"/>
    <hyperlink ref="D452" r:id="rId436" display="MNSBP"/>
    <hyperlink ref="D453" r:id="rId437" display="MDRRP"/>
    <hyperlink ref="D454" r:id="rId438" display="MBNKP"/>
    <hyperlink ref="D455" r:id="rId439" display="MBINP"/>
    <hyperlink ref="D456" r:id="rId440" display="MBINN"/>
    <hyperlink ref="D457" r:id="rId441" display="MBINO"/>
    <hyperlink ref="D458" r:id="rId442" display="MBINM"/>
    <hyperlink ref="D459" r:id="rId443" display="MER-K"/>
    <hyperlink ref="D460" r:id="rId444" display="MET-A"/>
    <hyperlink ref="D461" r:id="rId445" display="MET-E"/>
    <hyperlink ref="D462" r:id="rId446" display="MET-F"/>
    <hyperlink ref="D463" r:id="rId447" display="MFA-C"/>
    <hyperlink ref="D464" r:id="rId448" display="MFA-B"/>
    <hyperlink ref="D465" r:id="rId449" display="MFAN"/>
    <hyperlink ref="D466" r:id="rId450" display="MFAO"/>
    <hyperlink ref="D467" r:id="rId451" display="MFICL"/>
    <hyperlink ref="D468" r:id="rId452" display="MSBIP"/>
    <hyperlink ref="D469" r:id="rId453" display="MINDP"/>
    <hyperlink ref="D470" r:id="rId454" display="MS-L"/>
    <hyperlink ref="D471" r:id="rId455" display="MS-F"/>
    <hyperlink ref="D472" r:id="rId456" display="MS-E"/>
    <hyperlink ref="D473" r:id="rId457" display="MS-I"/>
    <hyperlink ref="D474" r:id="rId458" display="MS-A"/>
    <hyperlink ref="D475" r:id="rId459" display="MS-K"/>
    <hyperlink ref="D476" r:id="rId460" display="MS-O"/>
    <hyperlink ref="D477" r:id="rId461" display="MS-P"/>
    <hyperlink ref="D478" r:id="rId462" display="MS-Q"/>
    <hyperlink ref="D479" r:id="rId463" display="NRUC"/>
    <hyperlink ref="D480" r:id="rId464" display="NSA-A"/>
    <hyperlink ref="D481" r:id="rId465" display="JSM"/>
    <hyperlink ref="D482" r:id="rId466" display="NMFCZ"/>
    <hyperlink ref="D483" r:id="rId467" display="NYCB-A"/>
    <hyperlink ref="D484" r:id="rId468" display="NYMTN"/>
    <hyperlink ref="D485" r:id="rId469" display="NYMTL"/>
    <hyperlink ref="D486" r:id="rId470" display="NYMTM"/>
    <hyperlink ref="D487" r:id="rId471" display="NYMTZ"/>
    <hyperlink ref="D488" r:id="rId472" display="NYMTI"/>
    <hyperlink ref="D489" r:id="rId473" display="NEWTL"/>
    <hyperlink ref="D490" r:id="rId474" display="NEWTZ"/>
    <hyperlink ref="D491" r:id="rId475" display="NEWTI"/>
    <hyperlink ref="D492" r:id="rId476" display="NEWTG"/>
    <hyperlink ref="D493" r:id="rId477" display="NEWTH"/>
    <hyperlink ref="D495" r:id="rId478" display="NREF-A"/>
    <hyperlink ref="D496" r:id="rId479" display="NEE-N"/>
    <hyperlink ref="D497" r:id="rId480" display="NGL-C"/>
    <hyperlink ref="D498" r:id="rId481" display="NGL-B"/>
    <hyperlink ref="D499" r:id="rId482" display="NI-B"/>
    <hyperlink ref="D500" r:id="rId483" display="NTRSO"/>
    <hyperlink ref="D501" r:id="rId484" display="NS-C"/>
    <hyperlink ref="D502" r:id="rId485" display="NS-A"/>
    <hyperlink ref="D503" r:id="rId486" display="NS-B"/>
    <hyperlink ref="D504" r:id="rId487" display="NSS"/>
    <hyperlink ref="D505" r:id="rId488" display="OAK-B"/>
    <hyperlink ref="D506" r:id="rId489" display="OAK-A"/>
    <hyperlink ref="D507" r:id="rId490" display="OCFCP"/>
    <hyperlink ref="D508" r:id="rId491" display="OPINL"/>
    <hyperlink ref="D509" r:id="rId492" display="OFSSH"/>
    <hyperlink ref="D510" r:id="rId493" display="OCCIO"/>
    <hyperlink ref="D511" r:id="rId494" display="OCCIN"/>
    <hyperlink ref="D512" r:id="rId495" display="OCCIM"/>
    <hyperlink ref="D513" r:id="rId496" display="ONBPP"/>
    <hyperlink ref="D514" r:id="rId497" display="LTSL"/>
    <hyperlink ref="D515" r:id="rId498" display="LTSAP"/>
    <hyperlink ref="D516" r:id="rId499" display="LTSH"/>
    <hyperlink ref="D517" r:id="rId500" display="LTSF"/>
    <hyperlink ref="D518" r:id="rId501" display="LTSK"/>
    <hyperlink ref="D519" r:id="rId502" display="OTRKP"/>
    <hyperlink ref="D520" r:id="rId503" display="OXLCO"/>
    <hyperlink ref="D521" r:id="rId504" display="OXLCP"/>
    <hyperlink ref="D522" r:id="rId505" display="OXLCM"/>
    <hyperlink ref="D523" r:id="rId506" display="OXLCN"/>
    <hyperlink ref="D524" r:id="rId507" display="OXLCL"/>
    <hyperlink ref="D525" r:id="rId508" display="OXLCZ"/>
    <hyperlink ref="D526" r:id="rId509" display="OXLCI"/>
    <hyperlink ref="D527" r:id="rId510" display="OXSQZ"/>
    <hyperlink ref="D528" r:id="rId511" display="OXSQG"/>
    <hyperlink ref="D529" r:id="rId512" display="PCG-B"/>
    <hyperlink ref="D530" r:id="rId513" display="PCG-I"/>
    <hyperlink ref="D531" r:id="rId514" display="PCG-G"/>
    <hyperlink ref="D532" r:id="rId515" display="PCG-D"/>
    <hyperlink ref="D533" r:id="rId516" display="PCG-E"/>
    <hyperlink ref="D534" r:id="rId517" display="PCG-H"/>
    <hyperlink ref="D535" r:id="rId518" display="PCG-A"/>
    <hyperlink ref="D536" r:id="rId519" display="PCG-C"/>
    <hyperlink ref="D537" r:id="rId520" display="PREJF"/>
    <hyperlink ref="D538" r:id="rId521" display="PEB-E"/>
    <hyperlink ref="D539" r:id="rId522" display="PEB-F"/>
    <hyperlink ref="D540" r:id="rId523" display="PEB-G"/>
    <hyperlink ref="D541" r:id="rId524" display="PEB-H"/>
    <hyperlink ref="D542" r:id="rId525" display="PEI-D"/>
    <hyperlink ref="D543" r:id="rId526" display="PEI-C"/>
    <hyperlink ref="D544" r:id="rId527" display="PEI-B"/>
    <hyperlink ref="D545" r:id="rId528" display="PMT-B"/>
    <hyperlink ref="D546" r:id="rId529" display="PMT-C"/>
    <hyperlink ref="D547" r:id="rId530" display="PMT-A"/>
    <hyperlink ref="D548" r:id="rId531" display="PMTU"/>
    <hyperlink ref="D549" r:id="rId532" display="PFXNZ"/>
    <hyperlink ref="D550" r:id="rId533" display="PNFPP"/>
    <hyperlink ref="D551" r:id="rId534" display="PBI-B"/>
    <hyperlink ref="D552" r:id="rId535" display="BPOPM"/>
    <hyperlink ref="D553" r:id="rId536" display="BPOPO"/>
    <hyperlink ref="D554" r:id="rId537" display="PW-A"/>
    <hyperlink ref="D555" r:id="rId538" display="SQFTP"/>
    <hyperlink ref="D556" r:id="rId539" display="PRIF-K"/>
    <hyperlink ref="D557" r:id="rId540" display="PRIF-D"/>
    <hyperlink ref="D558" r:id="rId541" display="PRIF-F"/>
    <hyperlink ref="D559" r:id="rId542" display="PRIF-H"/>
    <hyperlink ref="D560" r:id="rId543" display="PRIF-I"/>
    <hyperlink ref="D561" r:id="rId544" display="PRIF-J"/>
    <hyperlink ref="D562" r:id="rId545" display="PRIF-G"/>
    <hyperlink ref="D563" r:id="rId546" display="PRIF-L"/>
    <hyperlink ref="D564" r:id="rId547" display="PSEC-A"/>
    <hyperlink ref="D565" r:id="rId548" display="PRS"/>
    <hyperlink ref="D566" r:id="rId549" display="PFH"/>
    <hyperlink ref="D567" r:id="rId550" display="PRH"/>
    <hyperlink ref="D568" r:id="rId551" display="PSBYP"/>
    <hyperlink ref="D569" r:id="rId552" display="PSBZP"/>
    <hyperlink ref="D570" r:id="rId553" display="PSBXP"/>
    <hyperlink ref="D571" r:id="rId554" display="PSA-G"/>
    <hyperlink ref="D572" r:id="rId555" display="PSA-N"/>
    <hyperlink ref="D573" r:id="rId556" display="PSA-I"/>
    <hyperlink ref="D574" r:id="rId557" display="PSA-P"/>
    <hyperlink ref="D575" r:id="rId558" display="PSA-L"/>
    <hyperlink ref="D576" r:id="rId559" display="PSA-F"/>
    <hyperlink ref="D577" r:id="rId560" display="PSA-H"/>
    <hyperlink ref="D578" r:id="rId561" display="PSA-O"/>
    <hyperlink ref="D579" r:id="rId562" display="PSA-M"/>
    <hyperlink ref="D580" r:id="rId563" display="PSA-Q"/>
    <hyperlink ref="D581" r:id="rId564" display="PSA-J"/>
    <hyperlink ref="D582" r:id="rId565" display="PSA-K"/>
    <hyperlink ref="D583" r:id="rId566" display="PSA-R"/>
    <hyperlink ref="D584" r:id="rId567" display="PSA-S"/>
    <hyperlink ref="D585" r:id="rId568" display="PXSAP"/>
    <hyperlink ref="D586" r:id="rId569" display="QVCD"/>
    <hyperlink ref="D587" r:id="rId570" display="QVCC"/>
    <hyperlink ref="D588" r:id="rId571" display="CTDD"/>
    <hyperlink ref="D589" r:id="rId572" display="CTBB"/>
    <hyperlink ref="D590" r:id="rId573" display="METCL"/>
    <hyperlink ref="D591" r:id="rId574" display="RJF-B"/>
    <hyperlink ref="D592" r:id="rId575" display="RCC"/>
    <hyperlink ref="D593" r:id="rId576" display="RCB"/>
    <hyperlink ref="D594" r:id="rId577" display="RC-E"/>
    <hyperlink ref="D595" r:id="rId578" display="RC-C"/>
    <hyperlink ref="D596" r:id="rId579" display="O-"/>
    <hyperlink ref="D597" r:id="rId580" display="RWT-A"/>
    <hyperlink ref="D598" r:id="rId581" display="RWTN"/>
    <hyperlink ref="D599" r:id="rId582" display="RWTO"/>
    <hyperlink ref="D600" r:id="rId583" display="REGCO"/>
    <hyperlink ref="D601" r:id="rId584" display="REGCP"/>
    <hyperlink ref="D602" r:id="rId585" display="RHE-A"/>
    <hyperlink ref="D603" r:id="rId586" display="RF-B"/>
    <hyperlink ref="D604" r:id="rId587" display="RF-E"/>
    <hyperlink ref="D605" r:id="rId588" display="RF-C"/>
    <hyperlink ref="D606" r:id="rId589" display="RF-F"/>
    <hyperlink ref="D607" r:id="rId590" display="RZB"/>
    <hyperlink ref="D608" r:id="rId591" display="RZC"/>
    <hyperlink ref="D609" r:id="rId592" display="RNR-G"/>
    <hyperlink ref="D610" r:id="rId593" display="RNR-F"/>
    <hyperlink ref="D611" r:id="rId594" display="REXR-B"/>
    <hyperlink ref="D612" r:id="rId595" display="RITM-C"/>
    <hyperlink ref="D613" r:id="rId596" display="RITM-B"/>
    <hyperlink ref="D614" r:id="rId597" display="RITM-A"/>
    <hyperlink ref="D615" r:id="rId598" display="RITM-D"/>
    <hyperlink ref="D616" r:id="rId599" display="RMPL-"/>
    <hyperlink ref="D617" r:id="rId600" display="RIV-A"/>
    <hyperlink ref="D618" r:id="rId601" display="OPP-A"/>
    <hyperlink ref="D619" r:id="rId602" display="OPP-B"/>
    <hyperlink ref="D620" r:id="rId603" display="RLJ-A"/>
    <hyperlink ref="D621" r:id="rId604" display="RWAYL"/>
    <hyperlink ref="D622" r:id="rId605" display="RWAYZ"/>
    <hyperlink ref="D623" r:id="rId606" display="SCCB"/>
    <hyperlink ref="D624" r:id="rId607" display="SACC"/>
    <hyperlink ref="D625" r:id="rId608" display="SCCC"/>
    <hyperlink ref="D626" r:id="rId609" display="SCCE"/>
    <hyperlink ref="D627" r:id="rId610" display="SACH-A"/>
    <hyperlink ref="D628" r:id="rId611" display="SCCD"/>
    <hyperlink ref="D629" r:id="rId612" display="SCCF"/>
    <hyperlink ref="D630" r:id="rId613" display="SCCG"/>
    <hyperlink ref="D631" r:id="rId614" display="SB-D"/>
    <hyperlink ref="D632" r:id="rId615" display="SB-C"/>
    <hyperlink ref="D633" r:id="rId616" display="SAT"/>
    <hyperlink ref="D634" r:id="rId617" display="SAJ"/>
    <hyperlink ref="D635" r:id="rId618" display="SAY"/>
    <hyperlink ref="D636" r:id="rId619" display="SAZ"/>
    <hyperlink ref="D637" r:id="rId620" display="BFS-E"/>
    <hyperlink ref="D638" r:id="rId621" display="BFS-D"/>
    <hyperlink ref="D639" r:id="rId622" display="SCE-G"/>
    <hyperlink ref="D640" r:id="rId623" display="SCE-H"/>
    <hyperlink ref="D641" r:id="rId624" display="SCE-J"/>
    <hyperlink ref="D642" r:id="rId625" display="SCE-K"/>
    <hyperlink ref="D643" r:id="rId626" display="SCE-L"/>
    <hyperlink ref="D644" r:id="rId627" display="SCE-M"/>
    <hyperlink ref="D645" r:id="rId628" display="SCE-N"/>
    <hyperlink ref="D646" r:id="rId629" display="SCHW-J"/>
    <hyperlink ref="D647" r:id="rId630" display="SCHW-D"/>
    <hyperlink ref="D648" r:id="rId631" display="SBBA"/>
    <hyperlink ref="D649" r:id="rId632" display="SIGIP"/>
    <hyperlink ref="D650" r:id="rId633" display="SREA"/>
    <hyperlink ref="D651" r:id="rId634" display="SRG-A"/>
    <hyperlink ref="D652" r:id="rId635" display="SBNYP"/>
    <hyperlink ref="D653" r:id="rId636" display="SI-A"/>
    <hyperlink ref="D654" r:id="rId637" display="SPNT-B"/>
    <hyperlink ref="D655" r:id="rId638" display="SITC-A"/>
    <hyperlink ref="D656" r:id="rId639" display="SLG-I"/>
    <hyperlink ref="D657" r:id="rId640" display="SLNHP"/>
    <hyperlink ref="D658" r:id="rId641" display="SOHOB"/>
    <hyperlink ref="D659" r:id="rId642" display="SOHOO"/>
    <hyperlink ref="D660" r:id="rId643" display="SOHON"/>
    <hyperlink ref="D661" r:id="rId644" display="SOCGP"/>
    <hyperlink ref="D662" r:id="rId645" display="SOJE"/>
    <hyperlink ref="D663" r:id="rId646" display="SOJD"/>
    <hyperlink ref="D664" r:id="rId647" display="SOJC"/>
    <hyperlink ref="D665" r:id="rId648" display="SR-A"/>
    <hyperlink ref="D666" r:id="rId649" display="STRRP"/>
    <hyperlink ref="D667" r:id="rId650" display="STT-D"/>
    <hyperlink ref="D668" r:id="rId651" display="STT-G"/>
    <hyperlink ref="D669" r:id="rId652" display="SPLP-A"/>
    <hyperlink ref="D670" r:id="rId653" display="SF-D"/>
    <hyperlink ref="D671" r:id="rId654" display="SF-B"/>
    <hyperlink ref="D672" r:id="rId655" display="SF-C"/>
    <hyperlink ref="D673" r:id="rId656" display="SEAL-B"/>
    <hyperlink ref="D674" r:id="rId657" display="SEAL-A"/>
    <hyperlink ref="D675" r:id="rId658" display="INN-E"/>
    <hyperlink ref="D676" r:id="rId659" display="INN-F"/>
    <hyperlink ref="D677" r:id="rId660" display="SHO-H"/>
    <hyperlink ref="D678" r:id="rId661" display="SHO-I"/>
    <hyperlink ref="D679" r:id="rId662" display="SSSSL"/>
    <hyperlink ref="D680" r:id="rId663" display="SWKHL"/>
    <hyperlink ref="D681" r:id="rId664" display="SNCRL"/>
    <hyperlink ref="D682" r:id="rId665" display="SYF-A"/>
    <hyperlink ref="D683" r:id="rId666" display="SYF-B"/>
    <hyperlink ref="D684" r:id="rId667" display="SNV-E"/>
    <hyperlink ref="D685" r:id="rId668" display="SNV-D"/>
    <hyperlink ref="D686" r:id="rId669" display="TECTP"/>
    <hyperlink ref="D687" r:id="rId670" display="TDS-U"/>
    <hyperlink ref="D688" r:id="rId671" display="TDS-V"/>
    <hyperlink ref="D689" r:id="rId672" display="TELZ"/>
    <hyperlink ref="D690" r:id="rId673" display="TVE"/>
    <hyperlink ref="D691" r:id="rId674" display="TVC"/>
    <hyperlink ref="D693" r:id="rId675" display="TPTA"/>
    <hyperlink ref="D694" r:id="rId676" display="TCBIO"/>
    <hyperlink ref="D695" r:id="rId677" display="TGH-B"/>
    <hyperlink ref="D696" r:id="rId678" display="TGH-A"/>
    <hyperlink ref="D697" r:id="rId679" display="TPGXL"/>
    <hyperlink ref="D698" r:id="rId680" display="TRTX-C"/>
    <hyperlink ref="D699" r:id="rId681" display="TY-"/>
    <hyperlink ref="D700" r:id="rId682" display="TRINL"/>
    <hyperlink ref="D701" r:id="rId683" display="TRINZ"/>
    <hyperlink ref="D702" r:id="rId684" display="TRINI"/>
    <hyperlink ref="D703" r:id="rId685" display="TRTN-E"/>
    <hyperlink ref="D704" r:id="rId686" display="TRTN-B"/>
    <hyperlink ref="D705" r:id="rId687" display="TRTN-C"/>
    <hyperlink ref="D706" r:id="rId688" display="TRTN-D"/>
    <hyperlink ref="D707" r:id="rId689" display="TRTN-A"/>
    <hyperlink ref="D708" r:id="rId690" display="TFINP"/>
    <hyperlink ref="D709" r:id="rId691" display="TFC-R"/>
    <hyperlink ref="D710" r:id="rId692" display="TFC-O"/>
    <hyperlink ref="D711" r:id="rId693" display="TFC-I"/>
    <hyperlink ref="D712" r:id="rId694" display="TEN-F"/>
    <hyperlink ref="D713" r:id="rId695" display="TEN-E"/>
    <hyperlink ref="D714" r:id="rId696" display="TWO-C"/>
    <hyperlink ref="D715" r:id="rId697" display="TWO-A"/>
    <hyperlink ref="D716" r:id="rId698" display="TWO-B"/>
    <hyperlink ref="D717" r:id="rId699" display="UMH-D"/>
    <hyperlink ref="D725" r:id="rId700" display="UCB-I"/>
    <hyperlink ref="D726" r:id="rId701" display="UZE"/>
    <hyperlink ref="D727" r:id="rId702" display="UZF"/>
    <hyperlink ref="D728" r:id="rId703" display="UZD"/>
    <hyperlink ref="D729" r:id="rId704" display="USB-R"/>
    <hyperlink ref="D730" r:id="rId705" display="USB-P"/>
    <hyperlink ref="D732" r:id="rId706" display="USB-H"/>
    <hyperlink ref="D733" r:id="rId707" display="USB-S"/>
    <hyperlink ref="D734" r:id="rId708" display="VLYPO"/>
    <hyperlink ref="D735" r:id="rId709" display="VLYPP"/>
    <hyperlink ref="D736" r:id="rId710" display="VLYPN"/>
    <hyperlink ref="D737" r:id="rId711" display="VIASP"/>
    <hyperlink ref="D738" r:id="rId712" display="NCV-A"/>
    <hyperlink ref="D739" r:id="rId713" display="NCZ-A"/>
    <hyperlink ref="D740" r:id="rId714" display="VNO-M"/>
    <hyperlink ref="D741" r:id="rId715" display="VNO-L"/>
    <hyperlink ref="D742" r:id="rId716" display="VNO-N"/>
    <hyperlink ref="D743" r:id="rId717" display="VNO-O"/>
    <hyperlink ref="D744" r:id="rId718" display="VOYA-B"/>
    <hyperlink ref="D745" r:id="rId719" display="WAFDP"/>
    <hyperlink ref="D746" r:id="rId720" display="WBS-F"/>
    <hyperlink ref="D747" r:id="rId721" display="WBS-G"/>
    <hyperlink ref="D748" r:id="rId722" display="WFC-Q"/>
    <hyperlink ref="D749" r:id="rId723" display="WFC-R"/>
    <hyperlink ref="D750" r:id="rId724" display="WFC-D"/>
    <hyperlink ref="D751" r:id="rId725" display="WFC-A"/>
    <hyperlink ref="D752" r:id="rId726" display="WFC-Z"/>
    <hyperlink ref="D753" r:id="rId727" display="WFC-C"/>
    <hyperlink ref="D754" r:id="rId728" display="WFC-Y"/>
    <hyperlink ref="D755" r:id="rId729" display="WFC-L"/>
    <hyperlink ref="D756" r:id="rId730" display="WSBCP"/>
    <hyperlink ref="D757" r:id="rId731" display="WCC-A"/>
    <hyperlink ref="D758" r:id="rId732" display="WAL-A"/>
    <hyperlink ref="D759" r:id="rId733" display="WHFCL"/>
    <hyperlink ref="D760" r:id="rId734" display="WTFCP"/>
    <hyperlink ref="D761" r:id="rId735" display="WTFCM"/>
    <hyperlink ref="D762" r:id="rId736" display="WRB-G"/>
    <hyperlink ref="D763" r:id="rId737" display="WRB-F"/>
    <hyperlink ref="D765" r:id="rId738" display="WRB-E"/>
    <hyperlink ref="D766" r:id="rId739" display="XFLT-A"/>
    <hyperlink ref="D767" r:id="rId740" display="XOMAP"/>
    <hyperlink ref="D768" r:id="rId741" display="XOMAO"/>
    <hyperlink ref="D769" r:id="rId742" display="YGYIP"/>
    <hyperlink ref="D770" r:id="rId743" display="ZIONO"/>
    <hyperlink ref="D771" r:id="rId744" display="ZIONP"/>
    <hyperlink ref="D772" r:id="rId745" display="ZIONL"/>
  </hyperlinks>
  <printOptions headings="false" gridLines="false" gridLinesSet="true" horizontalCentered="false" verticalCentered="false"/>
  <pageMargins left="0.7875" right="0.7875" top="1.025" bottom="1.025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&amp;C&amp;A</oddHeader>
    <oddFooter>&amp;CPage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47B823"/>
    <pageSetUpPr fitToPage="false"/>
  </sheetPr>
  <dimension ref="A1:D85"/>
  <sheetViews>
    <sheetView showFormulas="false" showGridLines="true" showRowColHeaders="true" showZeros="true" rightToLeft="false" tabSelected="false" showOutlineSymbols="true" defaultGridColor="true" view="normal" topLeftCell="A1" colorId="64" zoomScale="137" zoomScaleNormal="137" zoomScalePageLayoutView="100" workbookViewId="0">
      <pane xSplit="0" ySplit="6" topLeftCell="A7" activePane="bottomLeft" state="frozen"/>
      <selection pane="topLeft" activeCell="A1" activeCellId="0" sqref="A1"/>
      <selection pane="bottomLeft" activeCell="P16" activeCellId="0" sqref="P16"/>
    </sheetView>
  </sheetViews>
  <sheetFormatPr defaultColWidth="11.53515625" defaultRowHeight="12.8" zeroHeight="false" outlineLevelRow="0" outlineLevelCol="0"/>
  <cols>
    <col collapsed="false" customWidth="true" hidden="false" outlineLevel="0" max="1" min="1" style="1" width="41.53"/>
    <col collapsed="false" customWidth="true" hidden="false" outlineLevel="0" max="4" min="4" style="1" width="13.43"/>
  </cols>
  <sheetData>
    <row r="1" customFormat="false" ht="12.8" hidden="false" customHeight="false" outlineLevel="0" collapsed="false">
      <c r="A1" s="1" t="s">
        <v>3510</v>
      </c>
    </row>
    <row r="2" customFormat="false" ht="12.8" hidden="false" customHeight="false" outlineLevel="0" collapsed="false">
      <c r="A2" s="1" t="s">
        <v>3511</v>
      </c>
    </row>
    <row r="3" customFormat="false" ht="12.8" hidden="false" customHeight="false" outlineLevel="0" collapsed="false">
      <c r="A3" s="1" t="s">
        <v>3512</v>
      </c>
    </row>
    <row r="6" customFormat="false" ht="12.8" hidden="false" customHeight="false" outlineLevel="0" collapsed="false">
      <c r="A6" s="7" t="s">
        <v>3513</v>
      </c>
      <c r="B6" s="7" t="s">
        <v>4</v>
      </c>
      <c r="C6" s="7" t="s">
        <v>3514</v>
      </c>
      <c r="D6" s="7" t="s">
        <v>3515</v>
      </c>
    </row>
    <row r="8" customFormat="false" ht="12.8" hidden="false" customHeight="false" outlineLevel="0" collapsed="false">
      <c r="A8" s="1" t="s">
        <v>3516</v>
      </c>
      <c r="B8" s="1" t="s">
        <v>3517</v>
      </c>
      <c r="C8" s="8" t="n">
        <v>0.0838</v>
      </c>
      <c r="D8" s="8" t="n">
        <f aca="false">(8.16-8.14)/8.16</f>
        <v>0.00245098039215681</v>
      </c>
    </row>
    <row r="9" customFormat="false" ht="12.8" hidden="false" customHeight="false" outlineLevel="0" collapsed="false">
      <c r="A9" s="1" t="s">
        <v>3518</v>
      </c>
      <c r="B9" s="1" t="s">
        <v>3519</v>
      </c>
      <c r="C9" s="8" t="n">
        <v>0.0767</v>
      </c>
      <c r="D9" s="8" t="n">
        <f aca="false">(12.9-13.66)/12.9</f>
        <v>-0.0589147286821705</v>
      </c>
    </row>
    <row r="10" customFormat="false" ht="12.8" hidden="false" customHeight="false" outlineLevel="0" collapsed="false">
      <c r="A10" s="1" t="s">
        <v>3520</v>
      </c>
      <c r="B10" s="1" t="s">
        <v>3521</v>
      </c>
      <c r="C10" s="8" t="n">
        <v>0.0904</v>
      </c>
      <c r="D10" s="8" t="n">
        <f aca="false">(19.12-20.4)/19.12</f>
        <v>-0.0669456066945605</v>
      </c>
    </row>
    <row r="11" customFormat="false" ht="12.8" hidden="false" customHeight="false" outlineLevel="0" collapsed="false">
      <c r="A11" s="1" t="s">
        <v>3522</v>
      </c>
      <c r="B11" s="1" t="s">
        <v>3523</v>
      </c>
      <c r="C11" s="8" t="n">
        <v>0.0592</v>
      </c>
      <c r="D11" s="8" t="n">
        <f aca="false">(11.68-12.49)/11.68</f>
        <v>-0.0693493150684932</v>
      </c>
    </row>
    <row r="12" customFormat="false" ht="12.8" hidden="false" customHeight="false" outlineLevel="0" collapsed="false">
      <c r="A12" s="1" t="s">
        <v>3524</v>
      </c>
      <c r="B12" s="1" t="s">
        <v>3525</v>
      </c>
      <c r="C12" s="8" t="n">
        <v>0.0885</v>
      </c>
      <c r="D12" s="8" t="n">
        <f aca="false">(18.75-19.66)/18.75</f>
        <v>-0.0485333333333333</v>
      </c>
    </row>
    <row r="13" customFormat="false" ht="12.8" hidden="false" customHeight="false" outlineLevel="0" collapsed="false">
      <c r="A13" s="1" t="s">
        <v>3526</v>
      </c>
      <c r="B13" s="1" t="s">
        <v>3527</v>
      </c>
      <c r="C13" s="8" t="n">
        <v>0.0885</v>
      </c>
      <c r="D13" s="8" t="n">
        <f aca="false">(18.75-19.66)/18.75</f>
        <v>-0.0485333333333333</v>
      </c>
    </row>
    <row r="14" customFormat="false" ht="12.8" hidden="false" customHeight="false" outlineLevel="0" collapsed="false">
      <c r="A14" s="1" t="s">
        <v>3528</v>
      </c>
      <c r="B14" s="1" t="s">
        <v>3529</v>
      </c>
      <c r="C14" s="8" t="n">
        <v>0.0629</v>
      </c>
      <c r="D14" s="8" t="n">
        <f aca="false">(17-18.65)/17</f>
        <v>-0.0970588235294117</v>
      </c>
    </row>
    <row r="15" customFormat="false" ht="12.8" hidden="false" customHeight="false" outlineLevel="0" collapsed="false">
      <c r="A15" s="1" t="s">
        <v>3530</v>
      </c>
      <c r="B15" s="1" t="s">
        <v>3531</v>
      </c>
      <c r="C15" s="8" t="n">
        <v>0.0638</v>
      </c>
      <c r="D15" s="8" t="n">
        <f aca="false">(20.72-22.44)/20.72</f>
        <v>-0.0830115830115831</v>
      </c>
    </row>
    <row r="16" customFormat="false" ht="12.8" hidden="false" customHeight="false" outlineLevel="0" collapsed="false">
      <c r="A16" s="1" t="s">
        <v>3532</v>
      </c>
      <c r="B16" s="1" t="s">
        <v>3533</v>
      </c>
      <c r="C16" s="8" t="n">
        <v>0.0741</v>
      </c>
      <c r="D16" s="8" t="n">
        <f aca="false">(21.14-22.18)/21.14</f>
        <v>-0.0491958372753074</v>
      </c>
    </row>
    <row r="17" customFormat="false" ht="12.8" hidden="false" customHeight="false" outlineLevel="0" collapsed="false">
      <c r="A17" s="1" t="s">
        <v>3534</v>
      </c>
      <c r="B17" s="1" t="s">
        <v>3535</v>
      </c>
      <c r="C17" s="8" t="n">
        <v>0.0693</v>
      </c>
      <c r="D17" s="8" t="n">
        <f aca="false">(20.91-20.28)/20.91</f>
        <v>0.0301291248206599</v>
      </c>
    </row>
    <row r="18" customFormat="false" ht="12.8" hidden="false" customHeight="false" outlineLevel="0" collapsed="false">
      <c r="A18" s="1" t="s">
        <v>3536</v>
      </c>
      <c r="B18" s="1" t="s">
        <v>3537</v>
      </c>
      <c r="C18" s="8" t="n">
        <v>0.0654</v>
      </c>
      <c r="D18" s="8" t="n">
        <f aca="false">(15.93-17.37)/15.93</f>
        <v>-0.0903954802259888</v>
      </c>
    </row>
    <row r="19" customFormat="false" ht="12.8" hidden="false" customHeight="false" outlineLevel="0" collapsed="false">
      <c r="A19" s="1" t="s">
        <v>3538</v>
      </c>
      <c r="B19" s="1" t="s">
        <v>3539</v>
      </c>
      <c r="C19" s="8" t="n">
        <v>0.0796</v>
      </c>
      <c r="D19" s="8" t="n">
        <f aca="false">(19.87-21.21)/19.87</f>
        <v>-0.0674383492702567</v>
      </c>
    </row>
    <row r="20" customFormat="false" ht="12.8" hidden="false" customHeight="false" outlineLevel="0" collapsed="false">
      <c r="A20" s="1" t="s">
        <v>3540</v>
      </c>
      <c r="B20" s="1" t="s">
        <v>3541</v>
      </c>
      <c r="C20" s="8" t="n">
        <v>0.0852</v>
      </c>
      <c r="D20" s="8" t="n">
        <f aca="false">(15.59-15.01)/15.59</f>
        <v>0.0372033354714561</v>
      </c>
    </row>
    <row r="21" customFormat="false" ht="12.8" hidden="false" customHeight="false" outlineLevel="0" collapsed="false">
      <c r="A21" s="1" t="s">
        <v>3542</v>
      </c>
      <c r="B21" s="1" t="s">
        <v>3543</v>
      </c>
      <c r="C21" s="8" t="n">
        <v>0.0855</v>
      </c>
      <c r="D21" s="8" t="n">
        <f aca="false">(17.05-16.69)/17.05</f>
        <v>0.0211143695014662</v>
      </c>
    </row>
    <row r="22" customFormat="false" ht="12.8" hidden="false" customHeight="false" outlineLevel="0" collapsed="false">
      <c r="A22" s="1" t="s">
        <v>3544</v>
      </c>
      <c r="B22" s="1" t="s">
        <v>3545</v>
      </c>
      <c r="C22" s="8" t="n">
        <v>0.0739</v>
      </c>
      <c r="D22" s="8" t="n">
        <f aca="false">(20.29-21.9)/20.29</f>
        <v>-0.0793494332183341</v>
      </c>
    </row>
    <row r="23" customFormat="false" ht="12.8" hidden="false" customHeight="false" outlineLevel="0" collapsed="false">
      <c r="D23" s="8"/>
    </row>
    <row r="25" customFormat="false" ht="12.8" hidden="false" customHeight="false" outlineLevel="0" collapsed="false">
      <c r="B25" s="1" t="s">
        <v>32</v>
      </c>
    </row>
    <row r="26" customFormat="false" ht="12.8" hidden="false" customHeight="false" outlineLevel="0" collapsed="false">
      <c r="B26" s="1" t="s">
        <v>797</v>
      </c>
    </row>
    <row r="27" customFormat="false" ht="12.8" hidden="false" customHeight="false" outlineLevel="0" collapsed="false">
      <c r="B27" s="1" t="s">
        <v>1088</v>
      </c>
    </row>
    <row r="28" customFormat="false" ht="12.8" hidden="false" customHeight="false" outlineLevel="0" collapsed="false">
      <c r="B28" s="1" t="s">
        <v>1514</v>
      </c>
    </row>
    <row r="29" customFormat="false" ht="12.8" hidden="false" customHeight="false" outlineLevel="0" collapsed="false">
      <c r="B29" s="1" t="s">
        <v>1531</v>
      </c>
    </row>
    <row r="30" customFormat="false" ht="12.8" hidden="false" customHeight="false" outlineLevel="0" collapsed="false">
      <c r="B30" s="1" t="s">
        <v>1536</v>
      </c>
    </row>
    <row r="31" customFormat="false" ht="12.8" hidden="false" customHeight="false" outlineLevel="0" collapsed="false">
      <c r="B31" s="1" t="s">
        <v>1546</v>
      </c>
    </row>
    <row r="32" customFormat="false" ht="12.8" hidden="false" customHeight="false" outlineLevel="0" collapsed="false">
      <c r="B32" s="1" t="s">
        <v>1550</v>
      </c>
    </row>
    <row r="33" customFormat="false" ht="12.8" hidden="false" customHeight="false" outlineLevel="0" collapsed="false">
      <c r="B33" s="1" t="s">
        <v>1554</v>
      </c>
    </row>
    <row r="34" customFormat="false" ht="12.8" hidden="false" customHeight="false" outlineLevel="0" collapsed="false">
      <c r="B34" s="1" t="s">
        <v>1559</v>
      </c>
    </row>
    <row r="35" customFormat="false" ht="12.8" hidden="false" customHeight="false" outlineLevel="0" collapsed="false">
      <c r="B35" s="1" t="s">
        <v>1593</v>
      </c>
    </row>
    <row r="36" customFormat="false" ht="12.8" hidden="false" customHeight="false" outlineLevel="0" collapsed="false">
      <c r="B36" s="1" t="s">
        <v>1840</v>
      </c>
    </row>
    <row r="37" customFormat="false" ht="12.8" hidden="false" customHeight="false" outlineLevel="0" collapsed="false">
      <c r="B37" s="1" t="s">
        <v>1847</v>
      </c>
    </row>
    <row r="38" customFormat="false" ht="12.8" hidden="false" customHeight="false" outlineLevel="0" collapsed="false">
      <c r="B38" s="1" t="s">
        <v>1843</v>
      </c>
    </row>
    <row r="39" customFormat="false" ht="12.8" hidden="false" customHeight="false" outlineLevel="0" collapsed="false">
      <c r="B39" s="1" t="s">
        <v>3546</v>
      </c>
    </row>
    <row r="40" customFormat="false" ht="12.8" hidden="false" customHeight="false" outlineLevel="0" collapsed="false">
      <c r="B40" s="1" t="s">
        <v>3547</v>
      </c>
    </row>
    <row r="41" customFormat="false" ht="12.8" hidden="false" customHeight="false" outlineLevel="0" collapsed="false">
      <c r="B41" s="1" t="s">
        <v>1852</v>
      </c>
    </row>
    <row r="42" customFormat="false" ht="12.8" hidden="false" customHeight="false" outlineLevel="0" collapsed="false">
      <c r="B42" s="1" t="s">
        <v>1857</v>
      </c>
    </row>
    <row r="43" customFormat="false" ht="12.8" hidden="false" customHeight="false" outlineLevel="0" collapsed="false">
      <c r="B43" s="1" t="s">
        <v>3548</v>
      </c>
    </row>
    <row r="44" customFormat="false" ht="12.8" hidden="false" customHeight="false" outlineLevel="0" collapsed="false">
      <c r="B44" s="1" t="s">
        <v>3549</v>
      </c>
    </row>
    <row r="45" customFormat="false" ht="12.8" hidden="false" customHeight="false" outlineLevel="0" collapsed="false">
      <c r="B45" s="1" t="s">
        <v>3550</v>
      </c>
    </row>
    <row r="46" customFormat="false" ht="12.8" hidden="false" customHeight="false" outlineLevel="0" collapsed="false">
      <c r="B46" s="1" t="s">
        <v>1889</v>
      </c>
    </row>
    <row r="47" customFormat="false" ht="12.8" hidden="false" customHeight="false" outlineLevel="0" collapsed="false">
      <c r="B47" s="1" t="s">
        <v>1837</v>
      </c>
    </row>
    <row r="48" customFormat="false" ht="12.8" hidden="false" customHeight="false" outlineLevel="0" collapsed="false">
      <c r="B48" s="1" t="s">
        <v>1835</v>
      </c>
    </row>
    <row r="49" customFormat="false" ht="12.8" hidden="false" customHeight="false" outlineLevel="0" collapsed="false">
      <c r="B49" s="1" t="s">
        <v>1895</v>
      </c>
    </row>
    <row r="50" customFormat="false" ht="12.8" hidden="false" customHeight="false" outlineLevel="0" collapsed="false">
      <c r="B50" s="1" t="s">
        <v>2116</v>
      </c>
    </row>
    <row r="51" customFormat="false" ht="12.8" hidden="false" customHeight="false" outlineLevel="0" collapsed="false">
      <c r="B51" s="1" t="s">
        <v>2538</v>
      </c>
    </row>
    <row r="52" customFormat="false" ht="12.8" hidden="false" customHeight="false" outlineLevel="0" collapsed="false">
      <c r="B52" s="1" t="s">
        <v>2541</v>
      </c>
    </row>
    <row r="53" customFormat="false" ht="12.8" hidden="false" customHeight="false" outlineLevel="0" collapsed="false">
      <c r="B53" s="1" t="s">
        <v>3551</v>
      </c>
    </row>
    <row r="54" customFormat="false" ht="12.8" hidden="false" customHeight="false" outlineLevel="0" collapsed="false">
      <c r="B54" s="1" t="s">
        <v>2577</v>
      </c>
    </row>
    <row r="55" customFormat="false" ht="12.8" hidden="false" customHeight="false" outlineLevel="0" collapsed="false">
      <c r="B55" s="1" t="s">
        <v>2574</v>
      </c>
    </row>
    <row r="56" customFormat="false" ht="12.8" hidden="false" customHeight="false" outlineLevel="0" collapsed="false">
      <c r="B56" s="1" t="s">
        <v>3552</v>
      </c>
    </row>
    <row r="57" customFormat="false" ht="12.8" hidden="false" customHeight="false" outlineLevel="0" collapsed="false">
      <c r="B57" s="1" t="s">
        <v>2579</v>
      </c>
    </row>
    <row r="58" customFormat="false" ht="12.8" hidden="false" customHeight="false" outlineLevel="0" collapsed="false">
      <c r="B58" s="1" t="s">
        <v>2705</v>
      </c>
    </row>
    <row r="59" customFormat="false" ht="12.8" hidden="false" customHeight="false" outlineLevel="0" collapsed="false">
      <c r="B59" s="1" t="s">
        <v>2708</v>
      </c>
    </row>
    <row r="60" customFormat="false" ht="12.8" hidden="false" customHeight="false" outlineLevel="0" collapsed="false">
      <c r="B60" s="1" t="s">
        <v>2722</v>
      </c>
    </row>
    <row r="61" customFormat="false" ht="12.8" hidden="false" customHeight="false" outlineLevel="0" collapsed="false">
      <c r="B61" s="1" t="s">
        <v>2712</v>
      </c>
    </row>
    <row r="62" customFormat="false" ht="12.8" hidden="false" customHeight="false" outlineLevel="0" collapsed="false">
      <c r="B62" s="1" t="s">
        <v>2716</v>
      </c>
    </row>
    <row r="63" customFormat="false" ht="12.8" hidden="false" customHeight="false" outlineLevel="0" collapsed="false">
      <c r="B63" s="1" t="s">
        <v>3553</v>
      </c>
    </row>
    <row r="64" customFormat="false" ht="12.8" hidden="false" customHeight="false" outlineLevel="0" collapsed="false">
      <c r="B64" s="1" t="s">
        <v>3554</v>
      </c>
    </row>
    <row r="65" customFormat="false" ht="12.8" hidden="false" customHeight="false" outlineLevel="0" collapsed="false">
      <c r="B65" s="1" t="s">
        <v>2726</v>
      </c>
    </row>
    <row r="66" customFormat="false" ht="12.8" hidden="false" customHeight="false" outlineLevel="0" collapsed="false">
      <c r="B66" s="1" t="s">
        <v>2939</v>
      </c>
    </row>
    <row r="67" customFormat="false" ht="12.8" hidden="false" customHeight="false" outlineLevel="0" collapsed="false">
      <c r="B67" s="1" t="s">
        <v>3555</v>
      </c>
    </row>
    <row r="68" customFormat="false" ht="12.8" hidden="false" customHeight="false" outlineLevel="0" collapsed="false">
      <c r="B68" s="1" t="s">
        <v>2943</v>
      </c>
    </row>
    <row r="69" customFormat="false" ht="12.8" hidden="false" customHeight="false" outlineLevel="0" collapsed="false">
      <c r="B69" s="1" t="s">
        <v>2947</v>
      </c>
    </row>
    <row r="70" customFormat="false" ht="12.8" hidden="false" customHeight="false" outlineLevel="0" collapsed="false">
      <c r="B70" s="1" t="s">
        <v>3556</v>
      </c>
    </row>
    <row r="71" customFormat="false" ht="12.8" hidden="false" customHeight="false" outlineLevel="0" collapsed="false">
      <c r="B71" s="1" t="s">
        <v>3397</v>
      </c>
    </row>
    <row r="72" customFormat="false" ht="12.8" hidden="false" customHeight="false" outlineLevel="0" collapsed="false">
      <c r="B72" s="1" t="s">
        <v>3395</v>
      </c>
    </row>
    <row r="73" customFormat="false" ht="12.8" hidden="false" customHeight="false" outlineLevel="0" collapsed="false">
      <c r="B73" s="1" t="s">
        <v>3491</v>
      </c>
    </row>
    <row r="77" customFormat="false" ht="12.8" hidden="false" customHeight="false" outlineLevel="0" collapsed="false">
      <c r="B77" s="1" t="s">
        <v>3557</v>
      </c>
    </row>
    <row r="78" customFormat="false" ht="12.8" hidden="false" customHeight="false" outlineLevel="0" collapsed="false">
      <c r="B78" s="1" t="s">
        <v>3558</v>
      </c>
    </row>
    <row r="79" customFormat="false" ht="12.8" hidden="false" customHeight="false" outlineLevel="0" collapsed="false">
      <c r="B79" s="1" t="s">
        <v>3559</v>
      </c>
    </row>
    <row r="80" customFormat="false" ht="12.8" hidden="false" customHeight="false" outlineLevel="0" collapsed="false">
      <c r="B80" s="1" t="s">
        <v>3560</v>
      </c>
    </row>
    <row r="81" customFormat="false" ht="12.8" hidden="false" customHeight="false" outlineLevel="0" collapsed="false">
      <c r="B81" s="1" t="s">
        <v>3558</v>
      </c>
    </row>
    <row r="82" customFormat="false" ht="12.8" hidden="false" customHeight="false" outlineLevel="0" collapsed="false">
      <c r="B82" s="1" t="s">
        <v>3561</v>
      </c>
    </row>
    <row r="83" customFormat="false" ht="12.8" hidden="false" customHeight="false" outlineLevel="0" collapsed="false">
      <c r="B83" s="1" t="s">
        <v>3562</v>
      </c>
    </row>
    <row r="84" customFormat="false" ht="12.8" hidden="false" customHeight="false" outlineLevel="0" collapsed="false">
      <c r="B84" s="1" t="s">
        <v>3563</v>
      </c>
    </row>
    <row r="85" customFormat="false" ht="12.8" hidden="false" customHeight="false" outlineLevel="0" collapsed="false">
      <c r="B85" s="1" t="s">
        <v>3564</v>
      </c>
    </row>
  </sheetData>
  <printOptions headings="false" gridLines="false" gridLinesSet="true" horizontalCentered="false" verticalCentered="false"/>
  <pageMargins left="0.7875" right="0.7875" top="1.025" bottom="1.025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&amp;C&amp;A</oddHeader>
    <oddFooter>&amp;CPage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0000"/>
    <pageSetUpPr fitToPage="false"/>
  </sheetPr>
  <dimension ref="A1:B28"/>
  <sheetViews>
    <sheetView showFormulas="false" showGridLines="true" showRowColHeaders="true" showZeros="true" rightToLeft="false" tabSelected="false" showOutlineSymbols="true" defaultGridColor="true" view="normal" topLeftCell="A1" colorId="64" zoomScale="137" zoomScaleNormal="137" zoomScalePageLayoutView="100" workbookViewId="0">
      <selection pane="topLeft" activeCell="C37" activeCellId="0" sqref="C37"/>
    </sheetView>
  </sheetViews>
  <sheetFormatPr defaultColWidth="11.53515625" defaultRowHeight="12.8" zeroHeight="false" outlineLevelRow="0" outlineLevelCol="0"/>
  <cols>
    <col collapsed="false" customWidth="true" hidden="false" outlineLevel="0" max="1" min="1" style="1" width="20.45"/>
  </cols>
  <sheetData>
    <row r="1" customFormat="false" ht="12.8" hidden="false" customHeight="false" outlineLevel="0" collapsed="false">
      <c r="A1" s="1" t="s">
        <v>3565</v>
      </c>
    </row>
    <row r="4" customFormat="false" ht="12.8" hidden="false" customHeight="false" outlineLevel="0" collapsed="false">
      <c r="A4" s="9" t="s">
        <v>3566</v>
      </c>
      <c r="B4" s="9" t="s">
        <v>4</v>
      </c>
    </row>
    <row r="6" customFormat="false" ht="12.8" hidden="false" customHeight="false" outlineLevel="0" collapsed="false">
      <c r="B6" s="1" t="s">
        <v>585</v>
      </c>
    </row>
    <row r="7" customFormat="false" ht="12.8" hidden="false" customHeight="false" outlineLevel="0" collapsed="false">
      <c r="B7" s="1" t="s">
        <v>579</v>
      </c>
    </row>
    <row r="8" customFormat="false" ht="12.8" hidden="false" customHeight="false" outlineLevel="0" collapsed="false">
      <c r="B8" s="1" t="s">
        <v>573</v>
      </c>
    </row>
    <row r="9" customFormat="false" ht="12.8" hidden="false" customHeight="false" outlineLevel="0" collapsed="false">
      <c r="B9" s="1" t="s">
        <v>568</v>
      </c>
    </row>
    <row r="10" customFormat="false" ht="12.8" hidden="false" customHeight="false" outlineLevel="0" collapsed="false">
      <c r="B10" s="1" t="s">
        <v>562</v>
      </c>
    </row>
    <row r="11" customFormat="false" ht="12.8" hidden="false" customHeight="false" outlineLevel="0" collapsed="false">
      <c r="B11" s="1" t="s">
        <v>912</v>
      </c>
    </row>
    <row r="12" customFormat="false" ht="12.8" hidden="false" customHeight="false" outlineLevel="0" collapsed="false">
      <c r="B12" s="1" t="s">
        <v>1151</v>
      </c>
    </row>
    <row r="13" customFormat="false" ht="12.8" hidden="false" customHeight="false" outlineLevel="0" collapsed="false">
      <c r="B13" s="1" t="s">
        <v>1389</v>
      </c>
    </row>
    <row r="14" customFormat="false" ht="12.8" hidden="false" customHeight="false" outlineLevel="0" collapsed="false">
      <c r="B14" s="1" t="s">
        <v>2111</v>
      </c>
    </row>
    <row r="15" customFormat="false" ht="12.8" hidden="false" customHeight="false" outlineLevel="0" collapsed="false">
      <c r="B15" s="1" t="s">
        <v>2112</v>
      </c>
    </row>
    <row r="16" customFormat="false" ht="12.8" hidden="false" customHeight="false" outlineLevel="0" collapsed="false">
      <c r="B16" s="1" t="s">
        <v>2113</v>
      </c>
    </row>
    <row r="17" customFormat="false" ht="12.8" hidden="false" customHeight="false" outlineLevel="0" collapsed="false">
      <c r="B17" s="1" t="s">
        <v>2635</v>
      </c>
    </row>
    <row r="18" customFormat="false" ht="12.8" hidden="false" customHeight="false" outlineLevel="0" collapsed="false">
      <c r="B18" s="1" t="s">
        <v>2631</v>
      </c>
    </row>
    <row r="19" customFormat="false" ht="12.8" hidden="false" customHeight="false" outlineLevel="0" collapsed="false">
      <c r="B19" s="1" t="s">
        <v>2640</v>
      </c>
    </row>
    <row r="20" customFormat="false" ht="12.8" hidden="false" customHeight="false" outlineLevel="0" collapsed="false">
      <c r="B20" s="1" t="s">
        <v>2642</v>
      </c>
    </row>
    <row r="21" customFormat="false" ht="12.8" hidden="false" customHeight="false" outlineLevel="0" collapsed="false">
      <c r="B21" s="1" t="s">
        <v>2952</v>
      </c>
    </row>
    <row r="22" customFormat="false" ht="12.8" hidden="false" customHeight="false" outlineLevel="0" collapsed="false">
      <c r="B22" s="1" t="s">
        <v>3098</v>
      </c>
    </row>
    <row r="23" customFormat="false" ht="12.8" hidden="false" customHeight="false" outlineLevel="0" collapsed="false">
      <c r="B23" s="1" t="s">
        <v>3093</v>
      </c>
    </row>
    <row r="24" customFormat="false" ht="12.8" hidden="false" customHeight="false" outlineLevel="0" collapsed="false">
      <c r="B24" s="1" t="s">
        <v>3102</v>
      </c>
    </row>
    <row r="25" customFormat="false" ht="12.8" hidden="false" customHeight="false" outlineLevel="0" collapsed="false">
      <c r="B25" s="1" t="s">
        <v>3154</v>
      </c>
    </row>
    <row r="26" customFormat="false" ht="12.8" hidden="false" customHeight="false" outlineLevel="0" collapsed="false">
      <c r="B26" s="1" t="s">
        <v>3157</v>
      </c>
    </row>
    <row r="27" customFormat="false" ht="12.8" hidden="false" customHeight="false" outlineLevel="0" collapsed="false">
      <c r="B27" s="1" t="s">
        <v>3162</v>
      </c>
    </row>
    <row r="28" customFormat="false" ht="12.8" hidden="false" customHeight="false" outlineLevel="0" collapsed="false">
      <c r="B28" s="1" t="s">
        <v>3165</v>
      </c>
    </row>
  </sheetData>
  <printOptions headings="false" gridLines="false" gridLinesSet="true" horizontalCentered="false" verticalCentered="false"/>
  <pageMargins left="0.7875" right="0.7875" top="1.025" bottom="1.025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&amp;C&amp;A</oddHeader>
    <oddFooter>&amp;CPage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B3B3B3"/>
    <pageSetUpPr fitToPage="false"/>
  </sheetPr>
  <dimension ref="A1:B32"/>
  <sheetViews>
    <sheetView showFormulas="false" showGridLines="true" showRowColHeaders="true" showZeros="true" rightToLeft="false" tabSelected="false" showOutlineSymbols="true" defaultGridColor="true" view="normal" topLeftCell="A1" colorId="64" zoomScale="137" zoomScaleNormal="137" zoomScalePageLayoutView="100" workbookViewId="0">
      <selection pane="topLeft" activeCell="Q17" activeCellId="0" sqref="Q17"/>
    </sheetView>
  </sheetViews>
  <sheetFormatPr defaultColWidth="11.53515625" defaultRowHeight="12.8" zeroHeight="false" outlineLevelRow="0" outlineLevelCol="0"/>
  <sheetData>
    <row r="1" customFormat="false" ht="12.8" hidden="false" customHeight="false" outlineLevel="0" collapsed="false">
      <c r="A1" s="1" t="s">
        <v>3567</v>
      </c>
    </row>
    <row r="4" customFormat="false" ht="12.8" hidden="false" customHeight="false" outlineLevel="0" collapsed="false">
      <c r="B4" s="1" t="s">
        <v>3568</v>
      </c>
    </row>
    <row r="5" customFormat="false" ht="12.8" hidden="false" customHeight="false" outlineLevel="0" collapsed="false">
      <c r="B5" s="1" t="s">
        <v>3569</v>
      </c>
    </row>
    <row r="6" customFormat="false" ht="12.8" hidden="false" customHeight="false" outlineLevel="0" collapsed="false">
      <c r="B6" s="1" t="s">
        <v>3570</v>
      </c>
    </row>
    <row r="7" customFormat="false" ht="12.8" hidden="false" customHeight="false" outlineLevel="0" collapsed="false">
      <c r="B7" s="1" t="s">
        <v>703</v>
      </c>
    </row>
    <row r="8" customFormat="false" ht="12.8" hidden="false" customHeight="false" outlineLevel="0" collapsed="false">
      <c r="B8" s="1" t="s">
        <v>697</v>
      </c>
    </row>
    <row r="9" customFormat="false" ht="12.8" hidden="false" customHeight="false" outlineLevel="0" collapsed="false">
      <c r="B9" s="1" t="s">
        <v>708</v>
      </c>
    </row>
    <row r="10" customFormat="false" ht="12.8" hidden="false" customHeight="false" outlineLevel="0" collapsed="false">
      <c r="B10" s="1" t="s">
        <v>1356</v>
      </c>
    </row>
    <row r="11" customFormat="false" ht="12.8" hidden="false" customHeight="false" outlineLevel="0" collapsed="false">
      <c r="B11" s="1" t="s">
        <v>1361</v>
      </c>
    </row>
    <row r="12" customFormat="false" ht="12.8" hidden="false" customHeight="false" outlineLevel="0" collapsed="false">
      <c r="B12" s="1" t="s">
        <v>1366</v>
      </c>
    </row>
    <row r="13" customFormat="false" ht="12.8" hidden="false" customHeight="false" outlineLevel="0" collapsed="false">
      <c r="B13" s="1" t="s">
        <v>1354</v>
      </c>
    </row>
    <row r="14" customFormat="false" ht="12.8" hidden="false" customHeight="false" outlineLevel="0" collapsed="false">
      <c r="B14" s="1" t="s">
        <v>1395</v>
      </c>
    </row>
    <row r="15" customFormat="false" ht="12.8" hidden="false" customHeight="false" outlineLevel="0" collapsed="false">
      <c r="B15" s="1" t="s">
        <v>1498</v>
      </c>
    </row>
    <row r="16" customFormat="false" ht="12.8" hidden="false" customHeight="false" outlineLevel="0" collapsed="false">
      <c r="B16" s="1" t="s">
        <v>1504</v>
      </c>
    </row>
    <row r="17" customFormat="false" ht="12.8" hidden="false" customHeight="false" outlineLevel="0" collapsed="false">
      <c r="B17" s="1" t="s">
        <v>1877</v>
      </c>
    </row>
    <row r="18" customFormat="false" ht="12.8" hidden="false" customHeight="false" outlineLevel="0" collapsed="false">
      <c r="B18" s="1" t="s">
        <v>1886</v>
      </c>
    </row>
    <row r="19" customFormat="false" ht="12.8" hidden="false" customHeight="false" outlineLevel="0" collapsed="false">
      <c r="B19" s="1" t="s">
        <v>1880</v>
      </c>
    </row>
    <row r="20" customFormat="false" ht="12.8" hidden="false" customHeight="false" outlineLevel="0" collapsed="false">
      <c r="B20" s="1" t="s">
        <v>1884</v>
      </c>
    </row>
    <row r="21" customFormat="false" ht="12.8" hidden="false" customHeight="false" outlineLevel="0" collapsed="false">
      <c r="B21" s="1" t="s">
        <v>1977</v>
      </c>
    </row>
    <row r="22" customFormat="false" ht="12.8" hidden="false" customHeight="false" outlineLevel="0" collapsed="false">
      <c r="B22" s="1" t="s">
        <v>3571</v>
      </c>
    </row>
    <row r="23" customFormat="false" ht="12.8" hidden="false" customHeight="false" outlineLevel="0" collapsed="false">
      <c r="B23" s="1" t="s">
        <v>3572</v>
      </c>
    </row>
    <row r="24" customFormat="false" ht="12.8" hidden="false" customHeight="false" outlineLevel="0" collapsed="false">
      <c r="B24" s="1" t="s">
        <v>2991</v>
      </c>
    </row>
    <row r="25" customFormat="false" ht="12.8" hidden="false" customHeight="false" outlineLevel="0" collapsed="false">
      <c r="B25" s="1" t="s">
        <v>2994</v>
      </c>
    </row>
    <row r="26" customFormat="false" ht="12.8" hidden="false" customHeight="false" outlineLevel="0" collapsed="false">
      <c r="B26" s="1" t="s">
        <v>3148</v>
      </c>
    </row>
    <row r="27" customFormat="false" ht="12.8" hidden="false" customHeight="false" outlineLevel="0" collapsed="false">
      <c r="B27" s="1" t="s">
        <v>3145</v>
      </c>
    </row>
    <row r="28" customFormat="false" ht="12.8" hidden="false" customHeight="false" outlineLevel="0" collapsed="false">
      <c r="B28" s="1" t="s">
        <v>3297</v>
      </c>
    </row>
    <row r="29" customFormat="false" ht="12.8" hidden="false" customHeight="false" outlineLevel="0" collapsed="false">
      <c r="B29" s="1" t="s">
        <v>3301</v>
      </c>
    </row>
    <row r="32" customFormat="false" ht="12.8" hidden="false" customHeight="false" outlineLevel="0" collapsed="false">
      <c r="B32" s="1" t="s">
        <v>3573</v>
      </c>
    </row>
  </sheetData>
  <printOptions headings="false" gridLines="false" gridLinesSet="true" horizontalCentered="false" verticalCentered="false"/>
  <pageMargins left="0.7875" right="0.7875" top="1.025" bottom="1.025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&amp;C&amp;A</oddHeader>
    <oddFooter>&amp;CPage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94236B"/>
    <pageSetUpPr fitToPage="false"/>
  </sheetPr>
  <dimension ref="A1:B36"/>
  <sheetViews>
    <sheetView showFormulas="false" showGridLines="true" showRowColHeaders="true" showZeros="true" rightToLeft="false" tabSelected="false" showOutlineSymbols="true" defaultGridColor="true" view="normal" topLeftCell="A7" colorId="64" zoomScale="137" zoomScaleNormal="137" zoomScalePageLayoutView="100" workbookViewId="0">
      <selection pane="topLeft" activeCell="B37" activeCellId="0" sqref="B37"/>
    </sheetView>
  </sheetViews>
  <sheetFormatPr defaultColWidth="11.53515625" defaultRowHeight="12.8" zeroHeight="false" outlineLevelRow="0" outlineLevelCol="0"/>
  <sheetData>
    <row r="1" customFormat="false" ht="12.8" hidden="false" customHeight="false" outlineLevel="0" collapsed="false">
      <c r="A1" s="1" t="s">
        <v>3574</v>
      </c>
    </row>
    <row r="4" customFormat="false" ht="12.8" hidden="false" customHeight="false" outlineLevel="0" collapsed="false">
      <c r="B4" s="1" t="s">
        <v>191</v>
      </c>
    </row>
    <row r="5" customFormat="false" ht="12.8" hidden="false" customHeight="false" outlineLevel="0" collapsed="false">
      <c r="B5" s="1" t="s">
        <v>553</v>
      </c>
    </row>
    <row r="6" customFormat="false" ht="12.8" hidden="false" customHeight="false" outlineLevel="0" collapsed="false">
      <c r="B6" s="1" t="s">
        <v>1077</v>
      </c>
    </row>
    <row r="7" customFormat="false" ht="12.8" hidden="false" customHeight="false" outlineLevel="0" collapsed="false">
      <c r="B7" s="1" t="s">
        <v>1088</v>
      </c>
    </row>
    <row r="8" customFormat="false" ht="12.8" hidden="false" customHeight="false" outlineLevel="0" collapsed="false">
      <c r="B8" s="1" t="s">
        <v>1167</v>
      </c>
    </row>
    <row r="9" customFormat="false" ht="12.8" hidden="false" customHeight="false" outlineLevel="0" collapsed="false">
      <c r="B9" s="1" t="s">
        <v>1285</v>
      </c>
    </row>
    <row r="10" customFormat="false" ht="12.8" hidden="false" customHeight="false" outlineLevel="0" collapsed="false">
      <c r="B10" s="1" t="s">
        <v>1514</v>
      </c>
    </row>
    <row r="11" customFormat="false" ht="12.8" hidden="false" customHeight="false" outlineLevel="0" collapsed="false">
      <c r="B11" s="1" t="s">
        <v>1536</v>
      </c>
    </row>
    <row r="12" customFormat="false" ht="12.8" hidden="false" customHeight="false" outlineLevel="0" collapsed="false">
      <c r="B12" s="1" t="s">
        <v>1546</v>
      </c>
    </row>
    <row r="13" customFormat="false" ht="12.8" hidden="false" customHeight="false" outlineLevel="0" collapsed="false">
      <c r="B13" s="1" t="s">
        <v>1550</v>
      </c>
    </row>
    <row r="14" customFormat="false" ht="12.8" hidden="false" customHeight="false" outlineLevel="0" collapsed="false">
      <c r="B14" s="1" t="s">
        <v>1554</v>
      </c>
    </row>
    <row r="15" customFormat="false" ht="12.8" hidden="false" customHeight="false" outlineLevel="0" collapsed="false">
      <c r="B15" s="1" t="s">
        <v>3575</v>
      </c>
    </row>
    <row r="16" customFormat="false" ht="12.8" hidden="false" customHeight="false" outlineLevel="0" collapsed="false">
      <c r="B16" s="1" t="s">
        <v>1677</v>
      </c>
    </row>
    <row r="17" customFormat="false" ht="12.8" hidden="false" customHeight="false" outlineLevel="0" collapsed="false">
      <c r="B17" s="1" t="s">
        <v>1685</v>
      </c>
    </row>
    <row r="18" customFormat="false" ht="12.8" hidden="false" customHeight="false" outlineLevel="0" collapsed="false">
      <c r="B18" s="1" t="s">
        <v>3576</v>
      </c>
    </row>
    <row r="19" customFormat="false" ht="12.8" hidden="false" customHeight="false" outlineLevel="0" collapsed="false">
      <c r="B19" s="1" t="s">
        <v>1916</v>
      </c>
    </row>
    <row r="20" customFormat="false" ht="12.8" hidden="false" customHeight="false" outlineLevel="0" collapsed="false">
      <c r="B20" s="1" t="s">
        <v>1911</v>
      </c>
    </row>
    <row r="21" customFormat="false" ht="12.8" hidden="false" customHeight="false" outlineLevel="0" collapsed="false">
      <c r="B21" s="1" t="s">
        <v>1935</v>
      </c>
    </row>
    <row r="22" customFormat="false" ht="12.8" hidden="false" customHeight="false" outlineLevel="0" collapsed="false">
      <c r="B22" s="1" t="s">
        <v>1938</v>
      </c>
    </row>
    <row r="23" customFormat="false" ht="12.8" hidden="false" customHeight="false" outlineLevel="0" collapsed="false">
      <c r="B23" s="1" t="s">
        <v>1943</v>
      </c>
    </row>
    <row r="24" customFormat="false" ht="12.8" hidden="false" customHeight="false" outlineLevel="0" collapsed="false">
      <c r="B24" s="1" t="s">
        <v>2162</v>
      </c>
    </row>
    <row r="25" customFormat="false" ht="12.8" hidden="false" customHeight="false" outlineLevel="0" collapsed="false">
      <c r="B25" s="1" t="s">
        <v>2292</v>
      </c>
    </row>
    <row r="26" customFormat="false" ht="12.8" hidden="false" customHeight="false" outlineLevel="0" collapsed="false">
      <c r="B26" s="1" t="s">
        <v>2538</v>
      </c>
    </row>
    <row r="27" customFormat="false" ht="12.8" hidden="false" customHeight="false" outlineLevel="0" collapsed="false">
      <c r="B27" s="1" t="s">
        <v>2541</v>
      </c>
    </row>
    <row r="28" customFormat="false" ht="12.8" hidden="false" customHeight="false" outlineLevel="0" collapsed="false">
      <c r="B28" s="1" t="s">
        <v>2542</v>
      </c>
    </row>
    <row r="29" customFormat="false" ht="12.8" hidden="false" customHeight="false" outlineLevel="0" collapsed="false">
      <c r="B29" s="1" t="s">
        <v>2553</v>
      </c>
    </row>
    <row r="30" customFormat="false" ht="12.8" hidden="false" customHeight="false" outlineLevel="0" collapsed="false">
      <c r="B30" s="1" t="s">
        <v>2577</v>
      </c>
    </row>
    <row r="31" customFormat="false" ht="12.8" hidden="false" customHeight="false" outlineLevel="0" collapsed="false">
      <c r="B31" s="1" t="s">
        <v>2574</v>
      </c>
    </row>
    <row r="32" customFormat="false" ht="12.8" hidden="false" customHeight="false" outlineLevel="0" collapsed="false">
      <c r="B32" s="1" t="s">
        <v>2684</v>
      </c>
    </row>
    <row r="33" customFormat="false" ht="12.8" hidden="false" customHeight="false" outlineLevel="0" collapsed="false">
      <c r="B33" s="1" t="s">
        <v>3577</v>
      </c>
    </row>
    <row r="34" customFormat="false" ht="12.8" hidden="false" customHeight="false" outlineLevel="0" collapsed="false">
      <c r="B34" s="1" t="s">
        <v>2824</v>
      </c>
    </row>
    <row r="35" customFormat="false" ht="12.8" hidden="false" customHeight="false" outlineLevel="0" collapsed="false">
      <c r="B35" s="1" t="s">
        <v>3088</v>
      </c>
    </row>
    <row r="36" customFormat="false" ht="12.8" hidden="false" customHeight="false" outlineLevel="0" collapsed="false">
      <c r="B36" s="1" t="s">
        <v>3502</v>
      </c>
    </row>
  </sheetData>
  <printOptions headings="false" gridLines="false" gridLinesSet="true" horizontalCentered="false" verticalCentered="false"/>
  <pageMargins left="0.7875" right="0.7875" top="1.025" bottom="1.025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&amp;C&amp;A</oddHeader>
    <oddFooter>&amp;CPage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946B23"/>
    <pageSetUpPr fitToPage="false"/>
  </sheetPr>
  <dimension ref="A1:C31"/>
  <sheetViews>
    <sheetView showFormulas="false" showGridLines="true" showRowColHeaders="true" showZeros="true" rightToLeft="false" tabSelected="false" showOutlineSymbols="true" defaultGridColor="true" view="normal" topLeftCell="A1" colorId="64" zoomScale="137" zoomScaleNormal="137" zoomScalePageLayoutView="100" workbookViewId="0">
      <selection pane="topLeft" activeCell="F18" activeCellId="0" sqref="F18"/>
    </sheetView>
  </sheetViews>
  <sheetFormatPr defaultColWidth="11.53515625" defaultRowHeight="12.8" zeroHeight="false" outlineLevelRow="0" outlineLevelCol="0"/>
  <cols>
    <col collapsed="false" customWidth="true" hidden="false" outlineLevel="0" max="1" min="1" style="1" width="37.2"/>
  </cols>
  <sheetData>
    <row r="1" customFormat="false" ht="12.8" hidden="false" customHeight="false" outlineLevel="0" collapsed="false">
      <c r="A1" s="1" t="s">
        <v>3578</v>
      </c>
    </row>
    <row r="3" customFormat="false" ht="12.8" hidden="false" customHeight="false" outlineLevel="0" collapsed="false">
      <c r="B3" s="10" t="s">
        <v>3579</v>
      </c>
      <c r="C3" s="10" t="s">
        <v>3514</v>
      </c>
    </row>
    <row r="5" customFormat="false" ht="12.8" hidden="false" customHeight="false" outlineLevel="0" collapsed="false">
      <c r="A5" s="1" t="s">
        <v>3580</v>
      </c>
      <c r="B5" s="8" t="n">
        <v>-0.1421</v>
      </c>
      <c r="C5" s="8" t="n">
        <v>0.2266</v>
      </c>
    </row>
    <row r="6" customFormat="false" ht="12.8" hidden="false" customHeight="false" outlineLevel="0" collapsed="false">
      <c r="A6" s="1" t="s">
        <v>3581</v>
      </c>
      <c r="B6" s="8" t="n">
        <v>-0.6204</v>
      </c>
      <c r="C6" s="8" t="n">
        <v>0.2173</v>
      </c>
    </row>
    <row r="7" customFormat="false" ht="12.8" hidden="false" customHeight="false" outlineLevel="0" collapsed="false">
      <c r="A7" s="1" t="s">
        <v>3582</v>
      </c>
      <c r="B7" s="8" t="n">
        <v>-0.6208</v>
      </c>
      <c r="C7" s="8" t="n">
        <v>0.211</v>
      </c>
    </row>
    <row r="8" customFormat="false" ht="12.8" hidden="false" customHeight="false" outlineLevel="0" collapsed="false">
      <c r="A8" s="1" t="s">
        <v>3583</v>
      </c>
      <c r="B8" s="8" t="n">
        <v>-0.1327</v>
      </c>
      <c r="C8" s="8" t="n">
        <v>0.1994</v>
      </c>
    </row>
    <row r="9" customFormat="false" ht="12.8" hidden="false" customHeight="false" outlineLevel="0" collapsed="false">
      <c r="A9" s="1" t="s">
        <v>3584</v>
      </c>
      <c r="B9" s="8" t="n">
        <v>-0.3916</v>
      </c>
      <c r="C9" s="8" t="n">
        <v>0.1446</v>
      </c>
    </row>
    <row r="10" customFormat="false" ht="12.8" hidden="false" customHeight="false" outlineLevel="0" collapsed="false">
      <c r="A10" s="1" t="s">
        <v>3585</v>
      </c>
      <c r="B10" s="8" t="n">
        <v>-0.1588</v>
      </c>
      <c r="C10" s="8" t="n">
        <v>0.1367</v>
      </c>
    </row>
    <row r="11" customFormat="false" ht="12.8" hidden="false" customHeight="false" outlineLevel="0" collapsed="false">
      <c r="A11" s="1" t="s">
        <v>3586</v>
      </c>
      <c r="B11" s="8" t="n">
        <v>-0.302</v>
      </c>
      <c r="C11" s="8" t="n">
        <v>0.1146</v>
      </c>
    </row>
    <row r="12" customFormat="false" ht="12.8" hidden="false" customHeight="false" outlineLevel="0" collapsed="false">
      <c r="A12" s="1" t="s">
        <v>3587</v>
      </c>
      <c r="B12" s="8" t="n">
        <v>-0.3648</v>
      </c>
      <c r="C12" s="8" t="n">
        <v>0.1141</v>
      </c>
    </row>
    <row r="13" customFormat="false" ht="12.8" hidden="false" customHeight="false" outlineLevel="0" collapsed="false">
      <c r="A13" s="1" t="s">
        <v>3588</v>
      </c>
      <c r="B13" s="8" t="n">
        <v>-0.3</v>
      </c>
      <c r="C13" s="8" t="n">
        <v>0.1089</v>
      </c>
    </row>
    <row r="14" customFormat="false" ht="12.8" hidden="false" customHeight="false" outlineLevel="0" collapsed="false">
      <c r="A14" s="1" t="s">
        <v>3589</v>
      </c>
      <c r="B14" s="8" t="n">
        <v>-0.10054</v>
      </c>
      <c r="C14" s="8" t="n">
        <v>0.1048</v>
      </c>
    </row>
    <row r="15" customFormat="false" ht="12.8" hidden="false" customHeight="false" outlineLevel="0" collapsed="false">
      <c r="A15" s="1" t="s">
        <v>3590</v>
      </c>
      <c r="B15" s="8" t="n">
        <v>-0.2982</v>
      </c>
      <c r="C15" s="8" t="n">
        <v>0.0977</v>
      </c>
    </row>
    <row r="16" customFormat="false" ht="12.8" hidden="false" customHeight="false" outlineLevel="0" collapsed="false">
      <c r="A16" s="1" t="s">
        <v>3591</v>
      </c>
      <c r="B16" s="8" t="n">
        <v>0.0313</v>
      </c>
      <c r="C16" s="8" t="n">
        <v>0.0908</v>
      </c>
    </row>
    <row r="17" customFormat="false" ht="12.8" hidden="false" customHeight="false" outlineLevel="0" collapsed="false">
      <c r="A17" s="1" t="s">
        <v>3592</v>
      </c>
      <c r="B17" s="8" t="n">
        <v>0.4056</v>
      </c>
      <c r="C17" s="8" t="n">
        <v>0.0895</v>
      </c>
    </row>
    <row r="18" customFormat="false" ht="12.8" hidden="false" customHeight="false" outlineLevel="0" collapsed="false">
      <c r="A18" s="1" t="s">
        <v>3593</v>
      </c>
      <c r="B18" s="8" t="n">
        <v>-0.0418</v>
      </c>
      <c r="C18" s="8" t="n">
        <v>0.088</v>
      </c>
    </row>
    <row r="19" customFormat="false" ht="12.8" hidden="false" customHeight="false" outlineLevel="0" collapsed="false">
      <c r="A19" s="1" t="s">
        <v>3594</v>
      </c>
      <c r="B19" s="8" t="n">
        <v>-0.2665</v>
      </c>
      <c r="C19" s="8" t="n">
        <v>0.0854</v>
      </c>
    </row>
    <row r="20" customFormat="false" ht="12.8" hidden="false" customHeight="false" outlineLevel="0" collapsed="false">
      <c r="A20" s="1" t="s">
        <v>3595</v>
      </c>
      <c r="B20" s="8" t="n">
        <v>0.0428</v>
      </c>
      <c r="C20" s="8" t="n">
        <v>0.0811</v>
      </c>
    </row>
    <row r="21" customFormat="false" ht="12.8" hidden="false" customHeight="false" outlineLevel="0" collapsed="false">
      <c r="A21" s="1" t="s">
        <v>3596</v>
      </c>
      <c r="B21" s="8" t="n">
        <v>-0.0023</v>
      </c>
      <c r="C21" s="8" t="n">
        <v>0.0806</v>
      </c>
    </row>
    <row r="22" customFormat="false" ht="12.8" hidden="false" customHeight="false" outlineLevel="0" collapsed="false">
      <c r="A22" s="1" t="s">
        <v>3597</v>
      </c>
      <c r="B22" s="8" t="n">
        <v>-0.1452</v>
      </c>
      <c r="C22" s="8" t="n">
        <v>0.0787</v>
      </c>
    </row>
    <row r="23" customFormat="false" ht="12.8" hidden="false" customHeight="false" outlineLevel="0" collapsed="false">
      <c r="A23" s="1" t="s">
        <v>3598</v>
      </c>
      <c r="B23" s="8" t="n">
        <v>-0.1183</v>
      </c>
      <c r="C23" s="8" t="n">
        <v>0.0741</v>
      </c>
    </row>
    <row r="24" customFormat="false" ht="12.8" hidden="false" customHeight="false" outlineLevel="0" collapsed="false">
      <c r="A24" s="1" t="s">
        <v>3599</v>
      </c>
      <c r="B24" s="8" t="n">
        <v>0.0708</v>
      </c>
      <c r="C24" s="8" t="n">
        <v>0.0696</v>
      </c>
    </row>
    <row r="25" customFormat="false" ht="12.8" hidden="false" customHeight="false" outlineLevel="0" collapsed="false">
      <c r="A25" s="1" t="s">
        <v>3600</v>
      </c>
      <c r="B25" s="8" t="n">
        <v>0.008</v>
      </c>
      <c r="C25" s="8" t="n">
        <v>0.0696</v>
      </c>
    </row>
    <row r="26" customFormat="false" ht="12.8" hidden="false" customHeight="false" outlineLevel="0" collapsed="false">
      <c r="A26" s="1" t="s">
        <v>3601</v>
      </c>
      <c r="B26" s="8" t="n">
        <v>-0.0636</v>
      </c>
      <c r="C26" s="8" t="n">
        <v>0.065</v>
      </c>
    </row>
    <row r="27" customFormat="false" ht="12.8" hidden="false" customHeight="false" outlineLevel="0" collapsed="false">
      <c r="A27" s="1" t="s">
        <v>3602</v>
      </c>
      <c r="B27" s="8" t="n">
        <v>-0.2462</v>
      </c>
      <c r="C27" s="8" t="n">
        <v>0.0618</v>
      </c>
    </row>
    <row r="28" customFormat="false" ht="12.8" hidden="false" customHeight="false" outlineLevel="0" collapsed="false">
      <c r="A28" s="1" t="s">
        <v>3603</v>
      </c>
      <c r="B28" s="8" t="n">
        <v>-0.12</v>
      </c>
      <c r="C28" s="8" t="n">
        <v>0.06</v>
      </c>
    </row>
    <row r="29" customFormat="false" ht="12.8" hidden="false" customHeight="false" outlineLevel="0" collapsed="false">
      <c r="A29" s="1" t="s">
        <v>3604</v>
      </c>
      <c r="B29" s="8" t="n">
        <v>-0.2988</v>
      </c>
      <c r="C29" s="8" t="n">
        <v>0.057</v>
      </c>
    </row>
    <row r="30" customFormat="false" ht="12.8" hidden="false" customHeight="false" outlineLevel="0" collapsed="false">
      <c r="A30" s="1" t="s">
        <v>3605</v>
      </c>
      <c r="B30" s="8" t="n">
        <v>-0.0203</v>
      </c>
      <c r="C30" s="8" t="n">
        <v>0.0543</v>
      </c>
    </row>
    <row r="31" customFormat="false" ht="12.8" hidden="false" customHeight="false" outlineLevel="0" collapsed="false">
      <c r="A31" s="1" t="s">
        <v>3606</v>
      </c>
      <c r="B31" s="8" t="n">
        <v>-0.0831</v>
      </c>
      <c r="C31" s="8" t="n">
        <v>0.054</v>
      </c>
    </row>
  </sheetData>
  <printOptions headings="false" gridLines="false" gridLinesSet="true" horizontalCentered="false" verticalCentered="false"/>
  <pageMargins left="0.7875" right="0.7875" top="1.025" bottom="1.025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44</TotalTime>
  <Application>LibreOffice/7.5.2.2$Windows_X86_64 LibreOffice_project/53bb9681a964705cf672590721dbc85eb4d0c3a2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2024-11-01T17:00:27Z</dcterms:created>
  <dc:creator/>
  <dc:description/>
  <dc:language>en-US</dc:language>
  <cp:lastModifiedBy/>
  <dcterms:modified xsi:type="dcterms:W3CDTF">2025-02-07T23:21:14Z</dcterms:modified>
  <cp:revision>10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