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mortization-30-yr-AAII" sheetId="1" state="visible" r:id="rId2"/>
    <sheet name="interest-only-30-yr-AAII" sheetId="2" state="visible" r:id="rId3"/>
    <sheet name="amortization-30-yr-JW" sheetId="3" state="visible" r:id="rId4"/>
    <sheet name="amortization-base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<sst xmlns="http://schemas.openxmlformats.org/spreadsheetml/2006/main" count="1242" uniqueCount="40">
  <si>
    <t xml:space="preserve">Loan Amt</t>
  </si>
  <si>
    <t xml:space="preserve">mortgage amt</t>
  </si>
  <si>
    <t xml:space="preserve">https://www.mortgagecalculator.org/calculators/what-if-i-pay-more-calculator.php#top</t>
  </si>
  <si>
    <t xml:space="preserve">Term</t>
  </si>
  <si>
    <t xml:space="preserve"># years</t>
  </si>
  <si>
    <t xml:space="preserve">Escrow</t>
  </si>
  <si>
    <t xml:space="preserve">(taxes+ins., per month)</t>
  </si>
  <si>
    <t xml:space="preserve">Int Rate</t>
  </si>
  <si>
    <t xml:space="preserve">int. rate</t>
  </si>
  <si>
    <t xml:space="preserve">monthly extra principal (Pre-Paid)</t>
  </si>
  <si>
    <t xml:space="preserve">Monthly Payment</t>
  </si>
  <si>
    <t xml:space="preserve">Yr</t>
  </si>
  <si>
    <t xml:space="preserve">Month</t>
  </si>
  <si>
    <t xml:space="preserve">Balance</t>
  </si>
  <si>
    <t xml:space="preserve">Interest</t>
  </si>
  <si>
    <t xml:space="preserve">Prin Paid</t>
  </si>
  <si>
    <t xml:space="preserve">extra principal</t>
  </si>
  <si>
    <t xml:space="preserve">New Bal</t>
  </si>
  <si>
    <t xml:space="preserve">YTD Int</t>
  </si>
  <si>
    <t xml:space="preserve">YTD Prin</t>
  </si>
  <si>
    <t xml:space="preserve">Escrow YTD</t>
  </si>
  <si>
    <t xml:space="preserve">Total Mo Pmt</t>
  </si>
  <si>
    <t xml:space="preserve">Jan</t>
  </si>
  <si>
    <t xml:space="preserve">Feb</t>
  </si>
  <si>
    <t xml:space="preserve">Mar</t>
  </si>
  <si>
    <t xml:space="preserve">Apr</t>
  </si>
  <si>
    <t xml:space="preserve">May</t>
  </si>
  <si>
    <t xml:space="preserve">Jun</t>
  </si>
  <si>
    <t xml:space="preserve">Jul</t>
  </si>
  <si>
    <t xml:space="preserve">Aug</t>
  </si>
  <si>
    <t xml:space="preserve">Sep</t>
  </si>
  <si>
    <t xml:space="preserve">Oct</t>
  </si>
  <si>
    <t xml:space="preserve">Nov</t>
  </si>
  <si>
    <t xml:space="preserve">Dec</t>
  </si>
  <si>
    <t xml:space="preserve">end-yr extra principal</t>
  </si>
  <si>
    <t xml:space="preserve">interest-only monthly payment</t>
  </si>
  <si>
    <t xml:space="preserve">Y</t>
  </si>
  <si>
    <t xml:space="preserve">level (original) payment?</t>
  </si>
  <si>
    <t xml:space="preserve">Beg Balance</t>
  </si>
  <si>
    <t xml:space="preserve">Pre-Paid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</si>
</sst>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"/>
    <numFmt numFmtId="166" formatCode="#,##0_);\(#,##0\)"/>
    <numFmt numFmtId="167" formatCode="\$#,##0_);&quot;($&quot;#,##0\)"/>
    <numFmt numFmtId="168" formatCode="0.000%"/>
    <numFmt numFmtId="169" formatCode="\$#,##0.00_);&quot;($&quot;#,##0.00\)"/>
    <numFmt numFmtId="170" formatCode="#,##0.00"/>
    <numFmt numFmtId="171" formatCode="#,##0"/>
    <numFmt numFmtId="172" formatCode="\$#,##0.00_);[RED]&quot;($&quot;#,##0.00\)"/>
  </numFmts>
  <fonts count="7">
    <font>
      <sz val="10"/>
      <name val="Courier Ne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Courier New"/>
      <family val="3"/>
      <charset val="1"/>
    </font>
    <font>
      <u val="single"/>
      <sz val="10"/>
      <color rgb="FF0000FF"/>
      <name val="Courier New"/>
      <family val="3"/>
      <charset val="1"/>
    </font>
    <font>
      <sz val="10"/>
      <name val="Courier New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mortgagecalculator.org/calculators/what-if-i-pay-more-calculator.php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mortgagecalculator.org/calculators/what-if-i-pay-more-calculator.php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mortgagecalculator.org/calculators/what-if-i-pay-more-calculator.ph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36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L366" activeCellId="0" sqref="L366"/>
    </sheetView>
  </sheetViews>
  <sheetFormatPr defaultColWidth="8.66796875" defaultRowHeight="12" zeroHeight="false" outlineLevelRow="0" outlineLevelCol="0"/>
  <cols>
    <col collapsed="false" customWidth="true" hidden="false" outlineLevel="0" max="1" min="1" style="1" width="3.22"/>
    <col collapsed="false" customWidth="true" hidden="false" outlineLevel="0" max="2" min="2" style="2" width="8.77"/>
    <col collapsed="false" customWidth="true" hidden="false" outlineLevel="0" max="3" min="3" style="0" width="13.67"/>
    <col collapsed="false" customWidth="true" hidden="false" outlineLevel="0" max="4" min="4" style="0" width="11.88"/>
    <col collapsed="false" customWidth="true" hidden="false" outlineLevel="0" max="5" min="5" style="0" width="12.11"/>
    <col collapsed="false" customWidth="true" hidden="false" outlineLevel="0" max="6" min="6" style="0" width="9.77"/>
    <col collapsed="false" customWidth="true" hidden="false" outlineLevel="0" max="7" min="7" style="0" width="13.67"/>
    <col collapsed="false" customWidth="true" hidden="false" outlineLevel="0" max="9" min="8" style="0" width="11.88"/>
    <col collapsed="false" customWidth="true" hidden="false" outlineLevel="0" max="11" min="10" style="0" width="10.89"/>
  </cols>
  <sheetData>
    <row r="1" customFormat="false" ht="15" hidden="false" customHeight="true" outlineLevel="0" collapsed="false">
      <c r="B1" s="3" t="s">
        <v>0</v>
      </c>
      <c r="C1" s="4" t="n">
        <v>500000</v>
      </c>
      <c r="D1" s="0" t="s">
        <v>1</v>
      </c>
      <c r="F1" s="5" t="s">
        <v>2</v>
      </c>
    </row>
    <row r="2" customFormat="false" ht="12" hidden="false" customHeight="false" outlineLevel="0" collapsed="false">
      <c r="B2" s="3" t="s">
        <v>3</v>
      </c>
      <c r="C2" s="6" t="n">
        <v>30</v>
      </c>
      <c r="D2" s="0" t="s">
        <v>4</v>
      </c>
      <c r="E2" s="7" t="s">
        <v>5</v>
      </c>
      <c r="F2" s="8" t="n">
        <v>0</v>
      </c>
      <c r="G2" s="0" t="s">
        <v>6</v>
      </c>
    </row>
    <row r="3" customFormat="false" ht="14.25" hidden="false" customHeight="true" outlineLevel="0" collapsed="false">
      <c r="B3" s="3" t="s">
        <v>7</v>
      </c>
      <c r="C3" s="9" t="n">
        <v>0.05</v>
      </c>
      <c r="D3" s="0" t="s">
        <v>8</v>
      </c>
      <c r="F3" s="0" t="n">
        <v>0</v>
      </c>
      <c r="G3" s="0" t="s">
        <v>9</v>
      </c>
    </row>
    <row r="4" customFormat="false" ht="12" hidden="false" customHeight="false" outlineLevel="0" collapsed="false">
      <c r="C4" s="10" t="n">
        <f aca="false">-PMT($C$3/12,$C$2*12,$C$1)</f>
        <v>2684.1081150607</v>
      </c>
      <c r="D4" s="11" t="s">
        <v>10</v>
      </c>
      <c r="E4" s="12"/>
    </row>
    <row r="5" customFormat="false" ht="25.5" hidden="false" customHeight="true" outlineLevel="0" collapsed="false">
      <c r="A5" s="13" t="s">
        <v>11</v>
      </c>
      <c r="B5" s="3" t="s">
        <v>12</v>
      </c>
      <c r="C5" s="11" t="s">
        <v>13</v>
      </c>
      <c r="D5" s="11" t="s">
        <v>14</v>
      </c>
      <c r="E5" s="11" t="s">
        <v>15</v>
      </c>
      <c r="F5" s="14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</row>
    <row r="6" customFormat="false" ht="12" hidden="false" customHeight="false" outlineLevel="0" collapsed="false">
      <c r="A6" s="1" t="n">
        <f aca="false">IF(TRUNC((B6-1)/12)=(B6-1)/12,(B6-1)/12,"")</f>
        <v>0</v>
      </c>
      <c r="B6" s="2" t="n">
        <v>1</v>
      </c>
      <c r="C6" s="10" t="n">
        <f aca="false">C1</f>
        <v>500000</v>
      </c>
      <c r="D6" s="10" t="n">
        <f aca="false">C3/12*C6</f>
        <v>2083.33333333333</v>
      </c>
      <c r="E6" s="10" t="n">
        <f aca="false">$C$4-D6</f>
        <v>600.774781727362</v>
      </c>
      <c r="F6" s="0" t="n">
        <f aca="false">$F$3</f>
        <v>0</v>
      </c>
      <c r="G6" s="10" t="n">
        <f aca="false">C6-E6-F6</f>
        <v>499399.225218273</v>
      </c>
      <c r="H6" s="10" t="n">
        <f aca="false">D6</f>
        <v>2083.33333333333</v>
      </c>
      <c r="I6" s="10" t="n">
        <f aca="false">E6+F6</f>
        <v>600.774781727362</v>
      </c>
      <c r="J6" s="10" t="n">
        <f aca="false">F2</f>
        <v>0</v>
      </c>
      <c r="K6" s="10" t="n">
        <f aca="false">D6+E6+$F$2</f>
        <v>2684.1081150607</v>
      </c>
      <c r="L6" s="0" t="s">
        <v>22</v>
      </c>
    </row>
    <row r="7" customFormat="false" ht="12" hidden="false" customHeight="false" outlineLevel="0" collapsed="false">
      <c r="A7" s="1" t="str">
        <f aca="false">IF(TRUNC((B7-1)/12)=(B7-1)/12,(B7-1)/12,"")</f>
        <v/>
      </c>
      <c r="B7" s="2" t="n">
        <f aca="false">B6+1</f>
        <v>2</v>
      </c>
      <c r="C7" s="10" t="n">
        <f aca="false">G6</f>
        <v>499399.225218273</v>
      </c>
      <c r="D7" s="10" t="n">
        <f aca="false">$C$3/12*C7</f>
        <v>2080.83010507614</v>
      </c>
      <c r="E7" s="10" t="n">
        <f aca="false">$C$4-D7</f>
        <v>603.278009984559</v>
      </c>
      <c r="F7" s="0" t="n">
        <f aca="false">F6</f>
        <v>0</v>
      </c>
      <c r="G7" s="10" t="n">
        <f aca="false">C7-E7-F7</f>
        <v>498795.947208288</v>
      </c>
      <c r="H7" s="10" t="n">
        <f aca="false">H6+D7</f>
        <v>4164.16343840947</v>
      </c>
      <c r="I7" s="10" t="n">
        <f aca="false">I6+E7+F7</f>
        <v>1204.05279171192</v>
      </c>
      <c r="J7" s="10" t="n">
        <f aca="false">J6+$F$2</f>
        <v>0</v>
      </c>
      <c r="K7" s="10" t="n">
        <f aca="false">D7+E7+$F$2</f>
        <v>2684.1081150607</v>
      </c>
      <c r="L7" s="0" t="s">
        <v>23</v>
      </c>
    </row>
    <row r="8" customFormat="false" ht="12" hidden="false" customHeight="false" outlineLevel="0" collapsed="false">
      <c r="A8" s="1" t="str">
        <f aca="false">IF(TRUNC((B8-1)/12)=(B8-1)/12,(B8-1)/12,"")</f>
        <v/>
      </c>
      <c r="B8" s="2" t="n">
        <f aca="false">B7+1</f>
        <v>3</v>
      </c>
      <c r="C8" s="10" t="n">
        <f aca="false">G7</f>
        <v>498795.947208288</v>
      </c>
      <c r="D8" s="10" t="n">
        <f aca="false">$C$3/12*C8</f>
        <v>2078.3164467012</v>
      </c>
      <c r="E8" s="10" t="n">
        <f aca="false">$C$4-D8</f>
        <v>605.791668359495</v>
      </c>
      <c r="F8" s="0" t="n">
        <f aca="false">F7</f>
        <v>0</v>
      </c>
      <c r="G8" s="10" t="n">
        <f aca="false">C8-E8-F8</f>
        <v>498190.155539929</v>
      </c>
      <c r="H8" s="10" t="n">
        <f aca="false">H7+D8</f>
        <v>6242.47988511067</v>
      </c>
      <c r="I8" s="10" t="n">
        <f aca="false">I7+E8+F8</f>
        <v>1809.84446007142</v>
      </c>
      <c r="J8" s="10" t="n">
        <f aca="false">J7+$F$2</f>
        <v>0</v>
      </c>
      <c r="K8" s="10" t="n">
        <f aca="false">D8+E8+$F$2</f>
        <v>2684.1081150607</v>
      </c>
      <c r="L8" s="0" t="s">
        <v>24</v>
      </c>
    </row>
    <row r="9" customFormat="false" ht="12" hidden="false" customHeight="false" outlineLevel="0" collapsed="false">
      <c r="A9" s="1" t="str">
        <f aca="false">IF(TRUNC((B9-1)/12)=(B9-1)/12,(B9-1)/12,"")</f>
        <v/>
      </c>
      <c r="B9" s="2" t="n">
        <f aca="false">B8+1</f>
        <v>4</v>
      </c>
      <c r="C9" s="10" t="n">
        <f aca="false">G8</f>
        <v>498190.155539929</v>
      </c>
      <c r="D9" s="10" t="n">
        <f aca="false">$C$3/12*C9</f>
        <v>2075.7923147497</v>
      </c>
      <c r="E9" s="10" t="n">
        <f aca="false">$C$4-D9</f>
        <v>608.315800310993</v>
      </c>
      <c r="F9" s="0" t="n">
        <f aca="false">F8</f>
        <v>0</v>
      </c>
      <c r="G9" s="10" t="n">
        <f aca="false">C9-E9-F9</f>
        <v>497581.839739618</v>
      </c>
      <c r="H9" s="10" t="n">
        <f aca="false">H8+D9</f>
        <v>8318.27219986037</v>
      </c>
      <c r="I9" s="10" t="n">
        <f aca="false">I8+E9+F9</f>
        <v>2418.16026038241</v>
      </c>
      <c r="J9" s="10" t="n">
        <f aca="false">J8+$F$2</f>
        <v>0</v>
      </c>
      <c r="K9" s="10" t="n">
        <f aca="false">D9+E9+$F$2</f>
        <v>2684.1081150607</v>
      </c>
      <c r="L9" s="0" t="s">
        <v>25</v>
      </c>
    </row>
    <row r="10" customFormat="false" ht="12" hidden="false" customHeight="false" outlineLevel="0" collapsed="false">
      <c r="A10" s="1" t="str">
        <f aca="false">IF(TRUNC((B10-1)/12)=(B10-1)/12,(B10-1)/12,"")</f>
        <v/>
      </c>
      <c r="B10" s="2" t="n">
        <f aca="false">B9+1</f>
        <v>5</v>
      </c>
      <c r="C10" s="10" t="n">
        <f aca="false">G9</f>
        <v>497581.839739618</v>
      </c>
      <c r="D10" s="10" t="n">
        <f aca="false">$C$3/12*C10</f>
        <v>2073.25766558174</v>
      </c>
      <c r="E10" s="10" t="n">
        <f aca="false">$C$4-D10</f>
        <v>610.850449478955</v>
      </c>
      <c r="F10" s="0" t="n">
        <f aca="false">F9</f>
        <v>0</v>
      </c>
      <c r="G10" s="10" t="n">
        <f aca="false">C10-E10-F10</f>
        <v>496970.989290139</v>
      </c>
      <c r="H10" s="10" t="n">
        <f aca="false">H9+D10</f>
        <v>10391.5298654421</v>
      </c>
      <c r="I10" s="10" t="n">
        <f aca="false">I9+E10+F10</f>
        <v>3029.01070986136</v>
      </c>
      <c r="J10" s="10" t="n">
        <f aca="false">J9+$F$2</f>
        <v>0</v>
      </c>
      <c r="K10" s="10" t="n">
        <f aca="false">D10+E10+$F$2</f>
        <v>2684.1081150607</v>
      </c>
      <c r="L10" s="0" t="s">
        <v>26</v>
      </c>
    </row>
    <row r="11" customFormat="false" ht="12" hidden="false" customHeight="false" outlineLevel="0" collapsed="false">
      <c r="A11" s="1" t="str">
        <f aca="false">IF(TRUNC((B11-1)/12)=(B11-1)/12,(B11-1)/12,"")</f>
        <v/>
      </c>
      <c r="B11" s="2" t="n">
        <f aca="false">B10+1</f>
        <v>6</v>
      </c>
      <c r="C11" s="10" t="n">
        <f aca="false">G10</f>
        <v>496970.989290139</v>
      </c>
      <c r="D11" s="10" t="n">
        <f aca="false">$C$3/12*C11</f>
        <v>2070.71245537558</v>
      </c>
      <c r="E11" s="10" t="n">
        <f aca="false">$C$4-D11</f>
        <v>613.395659685118</v>
      </c>
      <c r="F11" s="0" t="n">
        <f aca="false">F10</f>
        <v>0</v>
      </c>
      <c r="G11" s="10" t="n">
        <f aca="false">C11-E11-F11</f>
        <v>496357.593630454</v>
      </c>
      <c r="H11" s="10" t="n">
        <f aca="false">H10+D11</f>
        <v>12462.2423208177</v>
      </c>
      <c r="I11" s="10" t="n">
        <f aca="false">I10+E11+F11</f>
        <v>3642.40636954648</v>
      </c>
      <c r="J11" s="10" t="n">
        <f aca="false">J10+$F$2</f>
        <v>0</v>
      </c>
      <c r="K11" s="10" t="n">
        <f aca="false">D11+E11+$F$2</f>
        <v>2684.1081150607</v>
      </c>
      <c r="L11" s="0" t="s">
        <v>27</v>
      </c>
    </row>
    <row r="12" customFormat="false" ht="12" hidden="false" customHeight="false" outlineLevel="0" collapsed="false">
      <c r="A12" s="1" t="str">
        <f aca="false">IF(TRUNC((B12-1)/12)=(B12-1)/12,(B12-1)/12,"")</f>
        <v/>
      </c>
      <c r="B12" s="2" t="n">
        <f aca="false">B11+1</f>
        <v>7</v>
      </c>
      <c r="C12" s="10" t="n">
        <f aca="false">G11</f>
        <v>496357.593630454</v>
      </c>
      <c r="D12" s="10" t="n">
        <f aca="false">$C$3/12*C12</f>
        <v>2068.15664012689</v>
      </c>
      <c r="E12" s="10" t="n">
        <f aca="false">$C$4-D12</f>
        <v>615.951474933806</v>
      </c>
      <c r="F12" s="0" t="n">
        <f aca="false">F11</f>
        <v>0</v>
      </c>
      <c r="G12" s="10" t="n">
        <f aca="false">C12-E12-F12</f>
        <v>495741.64215552</v>
      </c>
      <c r="H12" s="10" t="n">
        <f aca="false">H11+D12</f>
        <v>14530.3989609446</v>
      </c>
      <c r="I12" s="10" t="n">
        <f aca="false">I11+E12+F12</f>
        <v>4258.35784448029</v>
      </c>
      <c r="J12" s="10" t="n">
        <f aca="false">J11+$F$2</f>
        <v>0</v>
      </c>
      <c r="K12" s="10" t="n">
        <f aca="false">D12+E12+$F$2</f>
        <v>2684.1081150607</v>
      </c>
      <c r="L12" s="0" t="s">
        <v>28</v>
      </c>
    </row>
    <row r="13" customFormat="false" ht="12" hidden="false" customHeight="false" outlineLevel="0" collapsed="false">
      <c r="A13" s="1" t="str">
        <f aca="false">IF(TRUNC((B13-1)/12)=(B13-1)/12,(B13-1)/12,"")</f>
        <v/>
      </c>
      <c r="B13" s="2" t="n">
        <f aca="false">B12+1</f>
        <v>8</v>
      </c>
      <c r="C13" s="10" t="n">
        <f aca="false">G12</f>
        <v>495741.64215552</v>
      </c>
      <c r="D13" s="10" t="n">
        <f aca="false">$C$3/12*C13</f>
        <v>2065.590175648</v>
      </c>
      <c r="E13" s="10" t="n">
        <f aca="false">$C$4-D13</f>
        <v>618.517939412696</v>
      </c>
      <c r="F13" s="0" t="n">
        <f aca="false">F12</f>
        <v>0</v>
      </c>
      <c r="G13" s="10" t="n">
        <f aca="false">C13-E13-F13</f>
        <v>495123.124216107</v>
      </c>
      <c r="H13" s="10" t="n">
        <f aca="false">H12+D13</f>
        <v>16595.9891365926</v>
      </c>
      <c r="I13" s="10" t="n">
        <f aca="false">I12+E13+F13</f>
        <v>4876.87578389298</v>
      </c>
      <c r="J13" s="10" t="n">
        <f aca="false">J12+$F$2</f>
        <v>0</v>
      </c>
      <c r="K13" s="10" t="n">
        <f aca="false">D13+E13+$F$2</f>
        <v>2684.1081150607</v>
      </c>
      <c r="L13" s="0" t="s">
        <v>29</v>
      </c>
    </row>
    <row r="14" customFormat="false" ht="12" hidden="false" customHeight="false" outlineLevel="0" collapsed="false">
      <c r="A14" s="1" t="str">
        <f aca="false">IF(TRUNC((B14-1)/12)=(B14-1)/12,(B14-1)/12,"")</f>
        <v/>
      </c>
      <c r="B14" s="2" t="n">
        <f aca="false">B13+1</f>
        <v>9</v>
      </c>
      <c r="C14" s="10" t="n">
        <f aca="false">G13</f>
        <v>495123.124216107</v>
      </c>
      <c r="D14" s="10" t="n">
        <f aca="false">$C$3/12*C14</f>
        <v>2063.01301756711</v>
      </c>
      <c r="E14" s="10" t="n">
        <f aca="false">$C$4-D14</f>
        <v>621.095097493583</v>
      </c>
      <c r="F14" s="0" t="n">
        <f aca="false">F13</f>
        <v>0</v>
      </c>
      <c r="G14" s="10" t="n">
        <f aca="false">C14-E14-F14</f>
        <v>494502.029118613</v>
      </c>
      <c r="H14" s="10" t="n">
        <f aca="false">H13+D14</f>
        <v>18659.0021541597</v>
      </c>
      <c r="I14" s="10" t="n">
        <f aca="false">I13+E14+F14</f>
        <v>5497.97088138657</v>
      </c>
      <c r="J14" s="10" t="n">
        <f aca="false">J13+$F$2</f>
        <v>0</v>
      </c>
      <c r="K14" s="10" t="n">
        <f aca="false">D14+E14+$F$2</f>
        <v>2684.1081150607</v>
      </c>
      <c r="L14" s="0" t="s">
        <v>30</v>
      </c>
    </row>
    <row r="15" customFormat="false" ht="12" hidden="false" customHeight="false" outlineLevel="0" collapsed="false">
      <c r="A15" s="1" t="str">
        <f aca="false">IF(TRUNC((B15-1)/12)=(B15-1)/12,(B15-1)/12,"")</f>
        <v/>
      </c>
      <c r="B15" s="2" t="n">
        <f aca="false">B14+1</f>
        <v>10</v>
      </c>
      <c r="C15" s="10" t="n">
        <f aca="false">G14</f>
        <v>494502.029118613</v>
      </c>
      <c r="D15" s="10" t="n">
        <f aca="false">$C$3/12*C15</f>
        <v>2060.42512132756</v>
      </c>
      <c r="E15" s="10" t="n">
        <f aca="false">$C$4-D15</f>
        <v>623.682993733139</v>
      </c>
      <c r="F15" s="0" t="n">
        <f aca="false">F14</f>
        <v>0</v>
      </c>
      <c r="G15" s="10" t="n">
        <f aca="false">C15-E15-F15</f>
        <v>493878.34612488</v>
      </c>
      <c r="H15" s="10" t="n">
        <f aca="false">H14+D15</f>
        <v>20719.4272754872</v>
      </c>
      <c r="I15" s="10" t="n">
        <f aca="false">I14+E15+F15</f>
        <v>6121.6538751197</v>
      </c>
      <c r="J15" s="10" t="n">
        <f aca="false">J14+$F$2</f>
        <v>0</v>
      </c>
      <c r="K15" s="10" t="n">
        <f aca="false">D15+E15+$F$2</f>
        <v>2684.1081150607</v>
      </c>
      <c r="L15" s="0" t="s">
        <v>31</v>
      </c>
    </row>
    <row r="16" customFormat="false" ht="12" hidden="false" customHeight="false" outlineLevel="0" collapsed="false">
      <c r="A16" s="1" t="str">
        <f aca="false">IF(TRUNC((B16-1)/12)=(B16-1)/12,(B16-1)/12,"")</f>
        <v/>
      </c>
      <c r="B16" s="2" t="n">
        <f aca="false">B15+1</f>
        <v>11</v>
      </c>
      <c r="C16" s="10" t="n">
        <f aca="false">G15</f>
        <v>493878.34612488</v>
      </c>
      <c r="D16" s="10" t="n">
        <f aca="false">$C$3/12*C16</f>
        <v>2057.826442187</v>
      </c>
      <c r="E16" s="10" t="n">
        <f aca="false">$C$4-D16</f>
        <v>626.281672873694</v>
      </c>
      <c r="F16" s="0" t="n">
        <f aca="false">F15</f>
        <v>0</v>
      </c>
      <c r="G16" s="10" t="n">
        <f aca="false">C16-E16-F16</f>
        <v>493252.064452007</v>
      </c>
      <c r="H16" s="10" t="n">
        <f aca="false">H15+D16</f>
        <v>22777.2537176742</v>
      </c>
      <c r="I16" s="10" t="n">
        <f aca="false">I15+E16+F16</f>
        <v>6747.9355479934</v>
      </c>
      <c r="J16" s="10" t="n">
        <f aca="false">J15+$F$2</f>
        <v>0</v>
      </c>
      <c r="K16" s="10" t="n">
        <f aca="false">D16+E16+$F$2</f>
        <v>2684.1081150607</v>
      </c>
      <c r="L16" s="0" t="s">
        <v>32</v>
      </c>
    </row>
    <row r="17" customFormat="false" ht="12" hidden="false" customHeight="false" outlineLevel="0" collapsed="false">
      <c r="A17" s="1" t="str">
        <f aca="false">IF(TRUNC((B17-1)/12)=(B17-1)/12,(B17-1)/12,"")</f>
        <v/>
      </c>
      <c r="B17" s="2" t="n">
        <f aca="false">B16+1</f>
        <v>12</v>
      </c>
      <c r="C17" s="10" t="n">
        <f aca="false">G16</f>
        <v>493252.064452007</v>
      </c>
      <c r="D17" s="10" t="n">
        <f aca="false">$C$3/12*C17</f>
        <v>2055.21693521669</v>
      </c>
      <c r="E17" s="10" t="n">
        <f aca="false">$C$4-D17</f>
        <v>628.891179844001</v>
      </c>
      <c r="F17" s="0" t="n">
        <f aca="false">F16</f>
        <v>0</v>
      </c>
      <c r="G17" s="10" t="n">
        <f aca="false">C17-E17-F17</f>
        <v>492623.173272163</v>
      </c>
      <c r="H17" s="10" t="n">
        <f aca="false">H16+D17</f>
        <v>24832.4706528909</v>
      </c>
      <c r="I17" s="10" t="n">
        <f aca="false">I16+E17+F17</f>
        <v>7376.8267278374</v>
      </c>
      <c r="J17" s="10" t="n">
        <f aca="false">J16+$F$2</f>
        <v>0</v>
      </c>
      <c r="K17" s="10" t="n">
        <f aca="false">D17+E17+$F$2</f>
        <v>2684.1081150607</v>
      </c>
      <c r="L17" s="0" t="s">
        <v>33</v>
      </c>
    </row>
    <row r="18" customFormat="false" ht="12" hidden="false" customHeight="false" outlineLevel="0" collapsed="false">
      <c r="A18" s="1" t="n">
        <f aca="false">IF(TRUNC((B18-1)/12)=(B18-1)/12,(B18-1)/12,"")</f>
        <v>1</v>
      </c>
      <c r="B18" s="2" t="n">
        <f aca="false">B17+1</f>
        <v>13</v>
      </c>
      <c r="C18" s="10" t="n">
        <f aca="false">G17</f>
        <v>492623.173272163</v>
      </c>
      <c r="D18" s="10" t="n">
        <f aca="false">$C$3/12*C18</f>
        <v>2052.59655530068</v>
      </c>
      <c r="E18" s="10" t="n">
        <f aca="false">$C$4-D18</f>
        <v>631.511559760018</v>
      </c>
      <c r="F18" s="10" t="n">
        <f aca="false">F17</f>
        <v>0</v>
      </c>
      <c r="G18" s="10" t="n">
        <f aca="false">C18-E18-F18</f>
        <v>491991.661712403</v>
      </c>
      <c r="H18" s="10" t="n">
        <f aca="false">D18</f>
        <v>2052.59655530068</v>
      </c>
      <c r="I18" s="10" t="n">
        <f aca="false">E18+F18</f>
        <v>631.511559760018</v>
      </c>
      <c r="J18" s="10" t="n">
        <f aca="false">$F$2</f>
        <v>0</v>
      </c>
      <c r="K18" s="10" t="n">
        <f aca="false">D18+E18+$F$2</f>
        <v>2684.1081150607</v>
      </c>
      <c r="L18" s="0" t="s">
        <v>22</v>
      </c>
    </row>
    <row r="19" customFormat="false" ht="12" hidden="false" customHeight="false" outlineLevel="0" collapsed="false">
      <c r="A19" s="1" t="str">
        <f aca="false">IF(TRUNC((B19-1)/12)=(B19-1)/12,(B19-1)/12,"")</f>
        <v/>
      </c>
      <c r="B19" s="2" t="n">
        <f aca="false">B18+1</f>
        <v>14</v>
      </c>
      <c r="C19" s="10" t="n">
        <f aca="false">G18</f>
        <v>491991.661712403</v>
      </c>
      <c r="D19" s="10" t="n">
        <f aca="false">$C$3/12*C19</f>
        <v>2049.96525713501</v>
      </c>
      <c r="E19" s="10" t="n">
        <f aca="false">$C$4-D19</f>
        <v>634.142857925684</v>
      </c>
      <c r="F19" s="10" t="n">
        <f aca="false">F18</f>
        <v>0</v>
      </c>
      <c r="G19" s="10" t="n">
        <f aca="false">C19-E19-F19</f>
        <v>491357.518854477</v>
      </c>
      <c r="H19" s="10" t="n">
        <f aca="false">H18+D19</f>
        <v>4102.56181243569</v>
      </c>
      <c r="I19" s="10" t="n">
        <f aca="false">I18+E19+F19</f>
        <v>1265.6544176857</v>
      </c>
      <c r="J19" s="10" t="n">
        <f aca="false">J18+$F$2</f>
        <v>0</v>
      </c>
      <c r="K19" s="10" t="n">
        <f aca="false">D19+E19+$F$2</f>
        <v>2684.1081150607</v>
      </c>
      <c r="L19" s="0" t="s">
        <v>23</v>
      </c>
    </row>
    <row r="20" customFormat="false" ht="12" hidden="false" customHeight="false" outlineLevel="0" collapsed="false">
      <c r="A20" s="1" t="str">
        <f aca="false">IF(TRUNC((B20-1)/12)=(B20-1)/12,(B20-1)/12,"")</f>
        <v/>
      </c>
      <c r="B20" s="2" t="n">
        <f aca="false">B19+1</f>
        <v>15</v>
      </c>
      <c r="C20" s="10" t="n">
        <f aca="false">G19</f>
        <v>491357.518854477</v>
      </c>
      <c r="D20" s="10" t="n">
        <f aca="false">$C$3/12*C20</f>
        <v>2047.32299522699</v>
      </c>
      <c r="E20" s="10" t="n">
        <f aca="false">$C$4-D20</f>
        <v>636.785119833708</v>
      </c>
      <c r="F20" s="10" t="n">
        <f aca="false">F19</f>
        <v>0</v>
      </c>
      <c r="G20" s="10" t="n">
        <f aca="false">C20-E20-F20</f>
        <v>490720.733734643</v>
      </c>
      <c r="H20" s="10" t="n">
        <f aca="false">H19+D20</f>
        <v>6149.88480766268</v>
      </c>
      <c r="I20" s="10" t="n">
        <f aca="false">I19+E20+F20</f>
        <v>1902.43953751941</v>
      </c>
      <c r="J20" s="10" t="n">
        <f aca="false">J19+$F$2</f>
        <v>0</v>
      </c>
      <c r="K20" s="10" t="n">
        <f aca="false">D20+E20+$F$2</f>
        <v>2684.1081150607</v>
      </c>
      <c r="L20" s="0" t="s">
        <v>24</v>
      </c>
    </row>
    <row r="21" customFormat="false" ht="12" hidden="false" customHeight="false" outlineLevel="0" collapsed="false">
      <c r="A21" s="1" t="str">
        <f aca="false">IF(TRUNC((B21-1)/12)=(B21-1)/12,(B21-1)/12,"")</f>
        <v/>
      </c>
      <c r="B21" s="2" t="n">
        <f aca="false">B20+1</f>
        <v>16</v>
      </c>
      <c r="C21" s="10" t="n">
        <f aca="false">G20</f>
        <v>490720.733734643</v>
      </c>
      <c r="D21" s="10" t="n">
        <f aca="false">$C$3/12*C21</f>
        <v>2044.66972389435</v>
      </c>
      <c r="E21" s="10" t="n">
        <f aca="false">$C$4-D21</f>
        <v>639.438391166349</v>
      </c>
      <c r="F21" s="10" t="n">
        <f aca="false">F20</f>
        <v>0</v>
      </c>
      <c r="G21" s="10" t="n">
        <f aca="false">C21-E21-F21</f>
        <v>490081.295343477</v>
      </c>
      <c r="H21" s="10" t="n">
        <f aca="false">H20+D21</f>
        <v>8194.55453155702</v>
      </c>
      <c r="I21" s="10" t="n">
        <f aca="false">I20+E21+F21</f>
        <v>2541.87792868576</v>
      </c>
      <c r="J21" s="10" t="n">
        <f aca="false">J20+$F$2</f>
        <v>0</v>
      </c>
      <c r="K21" s="10" t="n">
        <f aca="false">D21+E21+$F$2</f>
        <v>2684.1081150607</v>
      </c>
      <c r="L21" s="0" t="s">
        <v>25</v>
      </c>
    </row>
    <row r="22" customFormat="false" ht="12" hidden="false" customHeight="false" outlineLevel="0" collapsed="false">
      <c r="A22" s="1" t="str">
        <f aca="false">IF(TRUNC((B22-1)/12)=(B22-1)/12,(B22-1)/12,"")</f>
        <v/>
      </c>
      <c r="B22" s="2" t="n">
        <f aca="false">B21+1</f>
        <v>17</v>
      </c>
      <c r="C22" s="10" t="n">
        <f aca="false">G21</f>
        <v>490081.295343477</v>
      </c>
      <c r="D22" s="10" t="n">
        <f aca="false">$C$3/12*C22</f>
        <v>2042.00539726449</v>
      </c>
      <c r="E22" s="10" t="n">
        <f aca="false">$C$4-D22</f>
        <v>642.102717796208</v>
      </c>
      <c r="F22" s="10" t="n">
        <f aca="false">F21</f>
        <v>0</v>
      </c>
      <c r="G22" s="10" t="n">
        <f aca="false">C22-E22-F22</f>
        <v>489439.192625681</v>
      </c>
      <c r="H22" s="10" t="n">
        <f aca="false">H21+D22</f>
        <v>10236.5599288215</v>
      </c>
      <c r="I22" s="10" t="n">
        <f aca="false">I21+E22+F22</f>
        <v>3183.98064648197</v>
      </c>
      <c r="J22" s="10" t="n">
        <f aca="false">J21+$F$2</f>
        <v>0</v>
      </c>
      <c r="K22" s="10" t="n">
        <f aca="false">D22+E22+$F$2</f>
        <v>2684.1081150607</v>
      </c>
      <c r="L22" s="0" t="s">
        <v>26</v>
      </c>
    </row>
    <row r="23" customFormat="false" ht="12" hidden="false" customHeight="false" outlineLevel="0" collapsed="false">
      <c r="A23" s="1" t="str">
        <f aca="false">IF(TRUNC((B23-1)/12)=(B23-1)/12,(B23-1)/12,"")</f>
        <v/>
      </c>
      <c r="B23" s="2" t="n">
        <f aca="false">B22+1</f>
        <v>18</v>
      </c>
      <c r="C23" s="10" t="n">
        <f aca="false">G22</f>
        <v>489439.192625681</v>
      </c>
      <c r="D23" s="10" t="n">
        <f aca="false">$C$3/12*C23</f>
        <v>2039.32996927367</v>
      </c>
      <c r="E23" s="10" t="n">
        <f aca="false">$C$4-D23</f>
        <v>644.778145787026</v>
      </c>
      <c r="F23" s="10" t="n">
        <f aca="false">F22</f>
        <v>0</v>
      </c>
      <c r="G23" s="10" t="n">
        <f aca="false">C23-E23-F23</f>
        <v>488794.414479894</v>
      </c>
      <c r="H23" s="10" t="n">
        <f aca="false">H22+D23</f>
        <v>12275.8898980952</v>
      </c>
      <c r="I23" s="10" t="n">
        <f aca="false">I22+E23+F23</f>
        <v>3828.75879226899</v>
      </c>
      <c r="J23" s="10" t="n">
        <f aca="false">J22+$F$2</f>
        <v>0</v>
      </c>
      <c r="K23" s="10" t="n">
        <f aca="false">D23+E23+$F$2</f>
        <v>2684.1081150607</v>
      </c>
      <c r="L23" s="0" t="s">
        <v>27</v>
      </c>
    </row>
    <row r="24" customFormat="false" ht="12" hidden="false" customHeight="false" outlineLevel="0" collapsed="false">
      <c r="A24" s="1" t="str">
        <f aca="false">IF(TRUNC((B24-1)/12)=(B24-1)/12,(B24-1)/12,"")</f>
        <v/>
      </c>
      <c r="B24" s="2" t="n">
        <f aca="false">B23+1</f>
        <v>19</v>
      </c>
      <c r="C24" s="10" t="n">
        <f aca="false">G23</f>
        <v>488794.414479894</v>
      </c>
      <c r="D24" s="10" t="n">
        <f aca="false">$C$3/12*C24</f>
        <v>2036.64339366622</v>
      </c>
      <c r="E24" s="10" t="n">
        <f aca="false">$C$4-D24</f>
        <v>647.464721394472</v>
      </c>
      <c r="F24" s="10" t="n">
        <f aca="false">F23</f>
        <v>0</v>
      </c>
      <c r="G24" s="10" t="n">
        <f aca="false">C24-E24-F24</f>
        <v>488146.949758499</v>
      </c>
      <c r="H24" s="10" t="n">
        <f aca="false">H23+D24</f>
        <v>14312.5332917614</v>
      </c>
      <c r="I24" s="10" t="n">
        <f aca="false">I23+E24+F24</f>
        <v>4476.22351366346</v>
      </c>
      <c r="J24" s="10" t="n">
        <f aca="false">J23+$F$2</f>
        <v>0</v>
      </c>
      <c r="K24" s="10" t="n">
        <f aca="false">D24+E24+$F$2</f>
        <v>2684.1081150607</v>
      </c>
      <c r="L24" s="0" t="s">
        <v>28</v>
      </c>
    </row>
    <row r="25" customFormat="false" ht="12" hidden="false" customHeight="false" outlineLevel="0" collapsed="false">
      <c r="A25" s="1" t="str">
        <f aca="false">IF(TRUNC((B25-1)/12)=(B25-1)/12,(B25-1)/12,"")</f>
        <v/>
      </c>
      <c r="B25" s="2" t="n">
        <f aca="false">B24+1</f>
        <v>20</v>
      </c>
      <c r="C25" s="10" t="n">
        <f aca="false">G24</f>
        <v>488146.949758499</v>
      </c>
      <c r="D25" s="10" t="n">
        <f aca="false">$C$3/12*C25</f>
        <v>2033.94562399375</v>
      </c>
      <c r="E25" s="10" t="n">
        <f aca="false">$C$4-D25</f>
        <v>650.162491066949</v>
      </c>
      <c r="F25" s="10" t="n">
        <f aca="false">F24</f>
        <v>0</v>
      </c>
      <c r="G25" s="10" t="n">
        <f aca="false">C25-E25-F25</f>
        <v>487496.787267432</v>
      </c>
      <c r="H25" s="10" t="n">
        <f aca="false">H24+D25</f>
        <v>16346.4789157551</v>
      </c>
      <c r="I25" s="10" t="n">
        <f aca="false">I24+E25+F25</f>
        <v>5126.38600473041</v>
      </c>
      <c r="J25" s="10" t="n">
        <f aca="false">J24+$F$2</f>
        <v>0</v>
      </c>
      <c r="K25" s="10" t="n">
        <f aca="false">D25+E25+$F$2</f>
        <v>2684.1081150607</v>
      </c>
      <c r="L25" s="0" t="s">
        <v>29</v>
      </c>
    </row>
    <row r="26" customFormat="false" ht="12" hidden="false" customHeight="false" outlineLevel="0" collapsed="false">
      <c r="A26" s="1" t="str">
        <f aca="false">IF(TRUNC((B26-1)/12)=(B26-1)/12,(B26-1)/12,"")</f>
        <v/>
      </c>
      <c r="B26" s="2" t="n">
        <f aca="false">B25+1</f>
        <v>21</v>
      </c>
      <c r="C26" s="10" t="n">
        <f aca="false">G25</f>
        <v>487496.787267432</v>
      </c>
      <c r="D26" s="10" t="n">
        <f aca="false">$C$3/12*C26</f>
        <v>2031.2366136143</v>
      </c>
      <c r="E26" s="10" t="n">
        <f aca="false">$C$4-D26</f>
        <v>652.871501446394</v>
      </c>
      <c r="F26" s="10" t="n">
        <f aca="false">F25</f>
        <v>0</v>
      </c>
      <c r="G26" s="10" t="n">
        <f aca="false">C26-E26-F26</f>
        <v>486843.915765986</v>
      </c>
      <c r="H26" s="10" t="n">
        <f aca="false">H25+D26</f>
        <v>18377.7155293695</v>
      </c>
      <c r="I26" s="10" t="n">
        <f aca="false">I25+E26+F26</f>
        <v>5779.25750617681</v>
      </c>
      <c r="J26" s="10" t="n">
        <f aca="false">J25+$F$2</f>
        <v>0</v>
      </c>
      <c r="K26" s="10" t="n">
        <f aca="false">D26+E26+$F$2</f>
        <v>2684.1081150607</v>
      </c>
      <c r="L26" s="0" t="s">
        <v>30</v>
      </c>
    </row>
    <row r="27" customFormat="false" ht="12" hidden="false" customHeight="false" outlineLevel="0" collapsed="false">
      <c r="A27" s="1" t="str">
        <f aca="false">IF(TRUNC((B27-1)/12)=(B27-1)/12,(B27-1)/12,"")</f>
        <v/>
      </c>
      <c r="B27" s="2" t="n">
        <f aca="false">B26+1</f>
        <v>22</v>
      </c>
      <c r="C27" s="10" t="n">
        <f aca="false">G26</f>
        <v>486843.915765986</v>
      </c>
      <c r="D27" s="10" t="n">
        <f aca="false">$C$3/12*C27</f>
        <v>2028.51631569161</v>
      </c>
      <c r="E27" s="10" t="n">
        <f aca="false">$C$4-D27</f>
        <v>655.591799369088</v>
      </c>
      <c r="F27" s="10" t="n">
        <f aca="false">F26</f>
        <v>0</v>
      </c>
      <c r="G27" s="10" t="n">
        <f aca="false">C27-E27-F27</f>
        <v>486188.323966617</v>
      </c>
      <c r="H27" s="10" t="n">
        <f aca="false">H26+D27</f>
        <v>20406.2318450611</v>
      </c>
      <c r="I27" s="10" t="n">
        <f aca="false">I26+E27+F27</f>
        <v>6434.8493055459</v>
      </c>
      <c r="J27" s="10" t="n">
        <f aca="false">J26+$F$2</f>
        <v>0</v>
      </c>
      <c r="K27" s="10" t="n">
        <f aca="false">D27+E27+$F$2</f>
        <v>2684.1081150607</v>
      </c>
      <c r="L27" s="0" t="s">
        <v>31</v>
      </c>
    </row>
    <row r="28" customFormat="false" ht="12" hidden="false" customHeight="false" outlineLevel="0" collapsed="false">
      <c r="A28" s="1" t="str">
        <f aca="false">IF(TRUNC((B28-1)/12)=(B28-1)/12,(B28-1)/12,"")</f>
        <v/>
      </c>
      <c r="B28" s="2" t="n">
        <f aca="false">B27+1</f>
        <v>23</v>
      </c>
      <c r="C28" s="10" t="n">
        <f aca="false">G27</f>
        <v>486188.323966617</v>
      </c>
      <c r="D28" s="10" t="n">
        <f aca="false">$C$3/12*C28</f>
        <v>2025.78468319424</v>
      </c>
      <c r="E28" s="10" t="n">
        <f aca="false">$C$4-D28</f>
        <v>658.323431866459</v>
      </c>
      <c r="F28" s="10" t="n">
        <f aca="false">F27</f>
        <v>0</v>
      </c>
      <c r="G28" s="10" t="n">
        <f aca="false">C28-E28-F28</f>
        <v>485530.00053475</v>
      </c>
      <c r="H28" s="10" t="n">
        <f aca="false">H27+D28</f>
        <v>22432.0165282553</v>
      </c>
      <c r="I28" s="10" t="n">
        <f aca="false">I27+E28+F28</f>
        <v>7093.17273741235</v>
      </c>
      <c r="J28" s="10" t="n">
        <f aca="false">J27+$F$2</f>
        <v>0</v>
      </c>
      <c r="K28" s="10" t="n">
        <f aca="false">D28+E28+$F$2</f>
        <v>2684.1081150607</v>
      </c>
      <c r="L28" s="0" t="s">
        <v>32</v>
      </c>
    </row>
    <row r="29" customFormat="false" ht="12" hidden="false" customHeight="false" outlineLevel="0" collapsed="false">
      <c r="A29" s="1" t="str">
        <f aca="false">IF(TRUNC((B29-1)/12)=(B29-1)/12,(B29-1)/12,"")</f>
        <v/>
      </c>
      <c r="B29" s="2" t="n">
        <f aca="false">B28+1</f>
        <v>24</v>
      </c>
      <c r="C29" s="10" t="n">
        <f aca="false">G28</f>
        <v>485530.00053475</v>
      </c>
      <c r="D29" s="10" t="n">
        <f aca="false">$C$3/12*C29</f>
        <v>2023.04166889479</v>
      </c>
      <c r="E29" s="10" t="n">
        <f aca="false">$C$4-D29</f>
        <v>661.066446165903</v>
      </c>
      <c r="F29" s="10" t="n">
        <f aca="false">F28</f>
        <v>0</v>
      </c>
      <c r="G29" s="10" t="n">
        <f aca="false">C29-E29-F29</f>
        <v>484868.934088584</v>
      </c>
      <c r="H29" s="10" t="n">
        <f aca="false">H28+D29</f>
        <v>24455.0581971501</v>
      </c>
      <c r="I29" s="10" t="n">
        <f aca="false">I28+E29+F29</f>
        <v>7754.23918357826</v>
      </c>
      <c r="J29" s="10" t="n">
        <f aca="false">J28+$F$2</f>
        <v>0</v>
      </c>
      <c r="K29" s="10" t="n">
        <f aca="false">D29+E29+$F$2</f>
        <v>2684.1081150607</v>
      </c>
      <c r="L29" s="0" t="s">
        <v>33</v>
      </c>
    </row>
    <row r="30" customFormat="false" ht="12" hidden="false" customHeight="false" outlineLevel="0" collapsed="false">
      <c r="A30" s="1" t="n">
        <f aca="false">IF(TRUNC((B30-1)/12)=(B30-1)/12,(B30-1)/12,"")</f>
        <v>2</v>
      </c>
      <c r="B30" s="2" t="n">
        <f aca="false">B29+1</f>
        <v>25</v>
      </c>
      <c r="C30" s="10" t="n">
        <f aca="false">G29</f>
        <v>484868.934088584</v>
      </c>
      <c r="D30" s="10" t="n">
        <f aca="false">$C$3/12*C30</f>
        <v>2020.2872253691</v>
      </c>
      <c r="E30" s="10" t="n">
        <f aca="false">$C$4-D30</f>
        <v>663.820889691594</v>
      </c>
      <c r="F30" s="10" t="n">
        <f aca="false">F29</f>
        <v>0</v>
      </c>
      <c r="G30" s="10" t="n">
        <f aca="false">C30-E30-F30</f>
        <v>484205.113198893</v>
      </c>
      <c r="H30" s="10" t="n">
        <f aca="false">D30</f>
        <v>2020.2872253691</v>
      </c>
      <c r="I30" s="10" t="n">
        <f aca="false">E30+F30</f>
        <v>663.820889691594</v>
      </c>
      <c r="J30" s="10" t="n">
        <f aca="false">$F$2</f>
        <v>0</v>
      </c>
      <c r="K30" s="10" t="n">
        <f aca="false">D30+E30+$F$2</f>
        <v>2684.1081150607</v>
      </c>
      <c r="L30" s="0" t="s">
        <v>22</v>
      </c>
    </row>
    <row r="31" customFormat="false" ht="12" hidden="false" customHeight="false" outlineLevel="0" collapsed="false">
      <c r="A31" s="1" t="str">
        <f aca="false">IF(TRUNC((B31-1)/12)=(B31-1)/12,(B31-1)/12,"")</f>
        <v/>
      </c>
      <c r="B31" s="2" t="n">
        <f aca="false">B30+1</f>
        <v>26</v>
      </c>
      <c r="C31" s="10" t="n">
        <f aca="false">G30</f>
        <v>484205.113198893</v>
      </c>
      <c r="D31" s="10" t="n">
        <f aca="false">$C$3/12*C31</f>
        <v>2017.52130499539</v>
      </c>
      <c r="E31" s="10" t="n">
        <f aca="false">$C$4-D31</f>
        <v>666.586810065309</v>
      </c>
      <c r="F31" s="10" t="n">
        <f aca="false">F30</f>
        <v>0</v>
      </c>
      <c r="G31" s="10" t="n">
        <f aca="false">C31-E31-F31</f>
        <v>483538.526388827</v>
      </c>
      <c r="H31" s="10" t="n">
        <f aca="false">H30+D31</f>
        <v>4037.80853036449</v>
      </c>
      <c r="I31" s="10" t="n">
        <f aca="false">I30+E31+F31</f>
        <v>1330.4076997569</v>
      </c>
      <c r="J31" s="10" t="n">
        <f aca="false">J30+$F$2</f>
        <v>0</v>
      </c>
      <c r="K31" s="10" t="n">
        <f aca="false">D31+E31+$F$2</f>
        <v>2684.1081150607</v>
      </c>
      <c r="L31" s="0" t="s">
        <v>23</v>
      </c>
    </row>
    <row r="32" customFormat="false" ht="12" hidden="false" customHeight="false" outlineLevel="0" collapsed="false">
      <c r="A32" s="1" t="str">
        <f aca="false">IF(TRUNC((B32-1)/12)=(B32-1)/12,(B32-1)/12,"")</f>
        <v/>
      </c>
      <c r="B32" s="2" t="n">
        <f aca="false">B31+1</f>
        <v>27</v>
      </c>
      <c r="C32" s="10" t="n">
        <f aca="false">G31</f>
        <v>483538.526388827</v>
      </c>
      <c r="D32" s="10" t="n">
        <f aca="false">$C$3/12*C32</f>
        <v>2014.74385995345</v>
      </c>
      <c r="E32" s="10" t="n">
        <f aca="false">$C$4-D32</f>
        <v>669.364255107248</v>
      </c>
      <c r="F32" s="10" t="n">
        <f aca="false">F31</f>
        <v>0</v>
      </c>
      <c r="G32" s="10" t="n">
        <f aca="false">C32-E32-F32</f>
        <v>482869.16213372</v>
      </c>
      <c r="H32" s="10" t="n">
        <f aca="false">H31+D32</f>
        <v>6052.55239031794</v>
      </c>
      <c r="I32" s="10" t="n">
        <f aca="false">I31+E32+F32</f>
        <v>1999.77195486415</v>
      </c>
      <c r="J32" s="10" t="n">
        <f aca="false">J31+$F$2</f>
        <v>0</v>
      </c>
      <c r="K32" s="10" t="n">
        <f aca="false">D32+E32+$F$2</f>
        <v>2684.1081150607</v>
      </c>
      <c r="L32" s="0" t="s">
        <v>24</v>
      </c>
    </row>
    <row r="33" customFormat="false" ht="12" hidden="false" customHeight="false" outlineLevel="0" collapsed="false">
      <c r="A33" s="1" t="str">
        <f aca="false">IF(TRUNC((B33-1)/12)=(B33-1)/12,(B33-1)/12,"")</f>
        <v/>
      </c>
      <c r="B33" s="2" t="n">
        <f aca="false">B32+1</f>
        <v>28</v>
      </c>
      <c r="C33" s="10" t="n">
        <f aca="false">G32</f>
        <v>482869.16213372</v>
      </c>
      <c r="D33" s="10" t="n">
        <f aca="false">$C$3/12*C33</f>
        <v>2011.95484222383</v>
      </c>
      <c r="E33" s="10" t="n">
        <f aca="false">$C$4-D33</f>
        <v>672.153272836861</v>
      </c>
      <c r="F33" s="10" t="n">
        <f aca="false">F32</f>
        <v>0</v>
      </c>
      <c r="G33" s="10" t="n">
        <f aca="false">C33-E33-F33</f>
        <v>482197.008860883</v>
      </c>
      <c r="H33" s="10" t="n">
        <f aca="false">H32+D33</f>
        <v>8064.50723254177</v>
      </c>
      <c r="I33" s="10" t="n">
        <f aca="false">I32+E33+F33</f>
        <v>2671.92522770101</v>
      </c>
      <c r="J33" s="10" t="n">
        <f aca="false">J32+$F$2</f>
        <v>0</v>
      </c>
      <c r="K33" s="10" t="n">
        <f aca="false">D33+E33+$F$2</f>
        <v>2684.1081150607</v>
      </c>
      <c r="L33" s="0" t="s">
        <v>25</v>
      </c>
    </row>
    <row r="34" customFormat="false" ht="12" hidden="false" customHeight="false" outlineLevel="0" collapsed="false">
      <c r="A34" s="1" t="str">
        <f aca="false">IF(TRUNC((B34-1)/12)=(B34-1)/12,(B34-1)/12,"")</f>
        <v/>
      </c>
      <c r="B34" s="2" t="n">
        <f aca="false">B33+1</f>
        <v>29</v>
      </c>
      <c r="C34" s="10" t="n">
        <f aca="false">G33</f>
        <v>482197.008860883</v>
      </c>
      <c r="D34" s="10" t="n">
        <f aca="false">$C$3/12*C34</f>
        <v>2009.15420358701</v>
      </c>
      <c r="E34" s="10" t="n">
        <f aca="false">$C$4-D34</f>
        <v>674.953911473682</v>
      </c>
      <c r="F34" s="10" t="n">
        <f aca="false">F33</f>
        <v>0</v>
      </c>
      <c r="G34" s="10" t="n">
        <f aca="false">C34-E34-F34</f>
        <v>481522.05494941</v>
      </c>
      <c r="H34" s="10" t="n">
        <f aca="false">H33+D34</f>
        <v>10073.6614361288</v>
      </c>
      <c r="I34" s="10" t="n">
        <f aca="false">I33+E34+F34</f>
        <v>3346.87913917469</v>
      </c>
      <c r="J34" s="10" t="n">
        <f aca="false">J33+$F$2</f>
        <v>0</v>
      </c>
      <c r="K34" s="10" t="n">
        <f aca="false">D34+E34+$F$2</f>
        <v>2684.1081150607</v>
      </c>
      <c r="L34" s="0" t="s">
        <v>26</v>
      </c>
    </row>
    <row r="35" customFormat="false" ht="12" hidden="false" customHeight="false" outlineLevel="0" collapsed="false">
      <c r="A35" s="1" t="str">
        <f aca="false">IF(TRUNC((B35-1)/12)=(B35-1)/12,(B35-1)/12,"")</f>
        <v/>
      </c>
      <c r="B35" s="2" t="n">
        <f aca="false">B34+1</f>
        <v>30</v>
      </c>
      <c r="C35" s="10" t="n">
        <f aca="false">G34</f>
        <v>481522.05494941</v>
      </c>
      <c r="D35" s="10" t="n">
        <f aca="false">$C$3/12*C35</f>
        <v>2006.34189562254</v>
      </c>
      <c r="E35" s="10" t="n">
        <f aca="false">$C$4-D35</f>
        <v>677.766219438155</v>
      </c>
      <c r="F35" s="10" t="n">
        <f aca="false">F34</f>
        <v>0</v>
      </c>
      <c r="G35" s="10" t="n">
        <f aca="false">C35-E35-F35</f>
        <v>480844.288729971</v>
      </c>
      <c r="H35" s="10" t="n">
        <f aca="false">H34+D35</f>
        <v>12080.0033317513</v>
      </c>
      <c r="I35" s="10" t="n">
        <f aca="false">I34+E35+F35</f>
        <v>4024.64535861285</v>
      </c>
      <c r="J35" s="10" t="n">
        <f aca="false">J34+$F$2</f>
        <v>0</v>
      </c>
      <c r="K35" s="10" t="n">
        <f aca="false">D35+E35+$F$2</f>
        <v>2684.1081150607</v>
      </c>
      <c r="L35" s="0" t="s">
        <v>27</v>
      </c>
    </row>
    <row r="36" customFormat="false" ht="12" hidden="false" customHeight="false" outlineLevel="0" collapsed="false">
      <c r="A36" s="1" t="str">
        <f aca="false">IF(TRUNC((B36-1)/12)=(B36-1)/12,(B36-1)/12,"")</f>
        <v/>
      </c>
      <c r="B36" s="2" t="n">
        <f aca="false">B35+1</f>
        <v>31</v>
      </c>
      <c r="C36" s="10" t="n">
        <f aca="false">G35</f>
        <v>480844.288729971</v>
      </c>
      <c r="D36" s="10" t="n">
        <f aca="false">$C$3/12*C36</f>
        <v>2003.51786970821</v>
      </c>
      <c r="E36" s="10" t="n">
        <f aca="false">$C$4-D36</f>
        <v>680.590245352481</v>
      </c>
      <c r="F36" s="10" t="n">
        <f aca="false">F35</f>
        <v>0</v>
      </c>
      <c r="G36" s="10" t="n">
        <f aca="false">C36-E36-F36</f>
        <v>480163.698484619</v>
      </c>
      <c r="H36" s="10" t="n">
        <f aca="false">H35+D36</f>
        <v>14083.5212014595</v>
      </c>
      <c r="I36" s="10" t="n">
        <f aca="false">I35+E36+F36</f>
        <v>4705.23560396533</v>
      </c>
      <c r="J36" s="10" t="n">
        <f aca="false">J35+$F$2</f>
        <v>0</v>
      </c>
      <c r="K36" s="10" t="n">
        <f aca="false">D36+E36+$F$2</f>
        <v>2684.1081150607</v>
      </c>
      <c r="L36" s="0" t="s">
        <v>28</v>
      </c>
    </row>
    <row r="37" customFormat="false" ht="12" hidden="false" customHeight="false" outlineLevel="0" collapsed="false">
      <c r="A37" s="1" t="str">
        <f aca="false">IF(TRUNC((B37-1)/12)=(B37-1)/12,(B37-1)/12,"")</f>
        <v/>
      </c>
      <c r="B37" s="2" t="n">
        <f aca="false">B36+1</f>
        <v>32</v>
      </c>
      <c r="C37" s="10" t="n">
        <f aca="false">G36</f>
        <v>480163.698484619</v>
      </c>
      <c r="D37" s="10" t="n">
        <f aca="false">$C$3/12*C37</f>
        <v>2000.68207701925</v>
      </c>
      <c r="E37" s="10" t="n">
        <f aca="false">$C$4-D37</f>
        <v>683.426038041449</v>
      </c>
      <c r="F37" s="10" t="n">
        <f aca="false">F36</f>
        <v>0</v>
      </c>
      <c r="G37" s="10" t="n">
        <f aca="false">C37-E37-F37</f>
        <v>479480.272446578</v>
      </c>
      <c r="H37" s="10" t="n">
        <f aca="false">H36+D37</f>
        <v>16084.2032784788</v>
      </c>
      <c r="I37" s="10" t="n">
        <f aca="false">I36+E37+F37</f>
        <v>5388.66164200678</v>
      </c>
      <c r="J37" s="10" t="n">
        <f aca="false">J36+$F$2</f>
        <v>0</v>
      </c>
      <c r="K37" s="10" t="n">
        <f aca="false">D37+E37+$F$2</f>
        <v>2684.1081150607</v>
      </c>
      <c r="L37" s="0" t="s">
        <v>29</v>
      </c>
    </row>
    <row r="38" customFormat="false" ht="12" hidden="false" customHeight="false" outlineLevel="0" collapsed="false">
      <c r="A38" s="1" t="str">
        <f aca="false">IF(TRUNC((B38-1)/12)=(B38-1)/12,(B38-1)/12,"")</f>
        <v/>
      </c>
      <c r="B38" s="2" t="n">
        <f aca="false">B37+1</f>
        <v>33</v>
      </c>
      <c r="C38" s="10" t="n">
        <f aca="false">G37</f>
        <v>479480.272446578</v>
      </c>
      <c r="D38" s="10" t="n">
        <f aca="false">$C$3/12*C38</f>
        <v>1997.83446852741</v>
      </c>
      <c r="E38" s="10" t="n">
        <f aca="false">$C$4-D38</f>
        <v>686.273646533289</v>
      </c>
      <c r="F38" s="10" t="n">
        <f aca="false">F37</f>
        <v>0</v>
      </c>
      <c r="G38" s="10" t="n">
        <f aca="false">C38-E38-F38</f>
        <v>478793.998800044</v>
      </c>
      <c r="H38" s="10" t="n">
        <f aca="false">H37+D38</f>
        <v>18082.0377470062</v>
      </c>
      <c r="I38" s="10" t="n">
        <f aca="false">I37+E38+F38</f>
        <v>6074.93528854007</v>
      </c>
      <c r="J38" s="10" t="n">
        <f aca="false">J37+$F$2</f>
        <v>0</v>
      </c>
      <c r="K38" s="10" t="n">
        <f aca="false">D38+E38+$F$2</f>
        <v>2684.1081150607</v>
      </c>
      <c r="L38" s="0" t="s">
        <v>30</v>
      </c>
    </row>
    <row r="39" customFormat="false" ht="12" hidden="false" customHeight="false" outlineLevel="0" collapsed="false">
      <c r="A39" s="1" t="str">
        <f aca="false">IF(TRUNC((B39-1)/12)=(B39-1)/12,(B39-1)/12,"")</f>
        <v/>
      </c>
      <c r="B39" s="2" t="n">
        <f aca="false">B38+1</f>
        <v>34</v>
      </c>
      <c r="C39" s="10" t="n">
        <f aca="false">G38</f>
        <v>478793.998800044</v>
      </c>
      <c r="D39" s="10" t="n">
        <f aca="false">$C$3/12*C39</f>
        <v>1994.97499500018</v>
      </c>
      <c r="E39" s="10" t="n">
        <f aca="false">$C$4-D39</f>
        <v>689.133120060511</v>
      </c>
      <c r="F39" s="10" t="n">
        <f aca="false">F38</f>
        <v>0</v>
      </c>
      <c r="G39" s="10" t="n">
        <f aca="false">C39-E39-F39</f>
        <v>478104.865679984</v>
      </c>
      <c r="H39" s="10" t="n">
        <f aca="false">H38+D39</f>
        <v>20077.0127420064</v>
      </c>
      <c r="I39" s="10" t="n">
        <f aca="false">I38+E39+F39</f>
        <v>6764.06840860058</v>
      </c>
      <c r="J39" s="10" t="n">
        <f aca="false">J38+$F$2</f>
        <v>0</v>
      </c>
      <c r="K39" s="10" t="n">
        <f aca="false">D39+E39+$F$2</f>
        <v>2684.1081150607</v>
      </c>
      <c r="L39" s="0" t="s">
        <v>31</v>
      </c>
    </row>
    <row r="40" customFormat="false" ht="12" hidden="false" customHeight="false" outlineLevel="0" collapsed="false">
      <c r="A40" s="1" t="str">
        <f aca="false">IF(TRUNC((B40-1)/12)=(B40-1)/12,(B40-1)/12,"")</f>
        <v/>
      </c>
      <c r="B40" s="2" t="n">
        <f aca="false">B39+1</f>
        <v>35</v>
      </c>
      <c r="C40" s="10" t="n">
        <f aca="false">G39</f>
        <v>478104.865679984</v>
      </c>
      <c r="D40" s="10" t="n">
        <f aca="false">$C$3/12*C40</f>
        <v>1992.10360699993</v>
      </c>
      <c r="E40" s="10" t="n">
        <f aca="false">$C$4-D40</f>
        <v>692.004508060763</v>
      </c>
      <c r="F40" s="10" t="n">
        <f aca="false">F39</f>
        <v>0</v>
      </c>
      <c r="G40" s="10" t="n">
        <f aca="false">C40-E40-F40</f>
        <v>477412.861171923</v>
      </c>
      <c r="H40" s="10" t="n">
        <f aca="false">H39+D40</f>
        <v>22069.1163490063</v>
      </c>
      <c r="I40" s="10" t="n">
        <f aca="false">I39+E40+F40</f>
        <v>7456.07291666134</v>
      </c>
      <c r="J40" s="10" t="n">
        <f aca="false">J39+$F$2</f>
        <v>0</v>
      </c>
      <c r="K40" s="10" t="n">
        <f aca="false">D40+E40+$F$2</f>
        <v>2684.1081150607</v>
      </c>
      <c r="L40" s="0" t="s">
        <v>32</v>
      </c>
    </row>
    <row r="41" customFormat="false" ht="12" hidden="false" customHeight="false" outlineLevel="0" collapsed="false">
      <c r="A41" s="1" t="str">
        <f aca="false">IF(TRUNC((B41-1)/12)=(B41-1)/12,(B41-1)/12,"")</f>
        <v/>
      </c>
      <c r="B41" s="2" t="n">
        <f aca="false">B40+1</f>
        <v>36</v>
      </c>
      <c r="C41" s="10" t="n">
        <f aca="false">G40</f>
        <v>477412.861171923</v>
      </c>
      <c r="D41" s="10" t="n">
        <f aca="false">$C$3/12*C41</f>
        <v>1989.22025488301</v>
      </c>
      <c r="E41" s="10" t="n">
        <f aca="false">$C$4-D41</f>
        <v>694.887860177683</v>
      </c>
      <c r="F41" s="10" t="n">
        <f aca="false">F40</f>
        <v>0</v>
      </c>
      <c r="G41" s="10" t="n">
        <f aca="false">C41-E41-F41</f>
        <v>476717.973311745</v>
      </c>
      <c r="H41" s="10" t="n">
        <f aca="false">H40+D41</f>
        <v>24058.3366038893</v>
      </c>
      <c r="I41" s="10" t="n">
        <f aca="false">I40+E41+F41</f>
        <v>8150.96077683903</v>
      </c>
      <c r="J41" s="10" t="n">
        <f aca="false">J40+$F$2</f>
        <v>0</v>
      </c>
      <c r="K41" s="10" t="n">
        <f aca="false">D41+E41+$F$2</f>
        <v>2684.1081150607</v>
      </c>
      <c r="L41" s="0" t="s">
        <v>33</v>
      </c>
    </row>
    <row r="42" customFormat="false" ht="12" hidden="false" customHeight="false" outlineLevel="0" collapsed="false">
      <c r="A42" s="1" t="n">
        <f aca="false">IF(TRUNC((B42-1)/12)=(B42-1)/12,(B42-1)/12,"")</f>
        <v>3</v>
      </c>
      <c r="B42" s="2" t="n">
        <f aca="false">B41+1</f>
        <v>37</v>
      </c>
      <c r="C42" s="10" t="n">
        <f aca="false">G41</f>
        <v>476717.973311745</v>
      </c>
      <c r="D42" s="10" t="n">
        <f aca="false">$C$3/12*C42</f>
        <v>1986.32488879894</v>
      </c>
      <c r="E42" s="10" t="n">
        <f aca="false">$C$4-D42</f>
        <v>697.783226261757</v>
      </c>
      <c r="F42" s="10" t="n">
        <f aca="false">F41</f>
        <v>0</v>
      </c>
      <c r="G42" s="10" t="n">
        <f aca="false">C42-E42-F42</f>
        <v>476020.190085484</v>
      </c>
      <c r="H42" s="10" t="n">
        <f aca="false">D42</f>
        <v>1986.32488879894</v>
      </c>
      <c r="I42" s="10" t="n">
        <f aca="false">E42+F42</f>
        <v>697.783226261757</v>
      </c>
      <c r="J42" s="10" t="n">
        <f aca="false">$F$2</f>
        <v>0</v>
      </c>
      <c r="K42" s="10" t="n">
        <f aca="false">D42+E42+$F$2</f>
        <v>2684.1081150607</v>
      </c>
      <c r="L42" s="0" t="s">
        <v>22</v>
      </c>
    </row>
    <row r="43" customFormat="false" ht="12" hidden="false" customHeight="false" outlineLevel="0" collapsed="false">
      <c r="A43" s="1" t="str">
        <f aca="false">IF(TRUNC((B43-1)/12)=(B43-1)/12,(B43-1)/12,"")</f>
        <v/>
      </c>
      <c r="B43" s="2" t="n">
        <f aca="false">B42+1</f>
        <v>38</v>
      </c>
      <c r="C43" s="10" t="n">
        <f aca="false">G42</f>
        <v>476020.190085484</v>
      </c>
      <c r="D43" s="10" t="n">
        <f aca="false">$C$3/12*C43</f>
        <v>1983.41745868951</v>
      </c>
      <c r="E43" s="10" t="n">
        <f aca="false">$C$4-D43</f>
        <v>700.690656371181</v>
      </c>
      <c r="F43" s="10" t="n">
        <f aca="false">F42</f>
        <v>0</v>
      </c>
      <c r="G43" s="10" t="n">
        <f aca="false">C43-E43-F43</f>
        <v>475319.499429112</v>
      </c>
      <c r="H43" s="10" t="n">
        <f aca="false">H42+D43</f>
        <v>3969.74234748845</v>
      </c>
      <c r="I43" s="10" t="n">
        <f aca="false">I42+E43+F43</f>
        <v>1398.47388263294</v>
      </c>
      <c r="J43" s="10" t="n">
        <f aca="false">J42+$F$2</f>
        <v>0</v>
      </c>
      <c r="K43" s="10" t="n">
        <f aca="false">D43+E43+$F$2</f>
        <v>2684.1081150607</v>
      </c>
      <c r="L43" s="0" t="s">
        <v>23</v>
      </c>
    </row>
    <row r="44" customFormat="false" ht="12" hidden="false" customHeight="false" outlineLevel="0" collapsed="false">
      <c r="A44" s="1" t="str">
        <f aca="false">IF(TRUNC((B44-1)/12)=(B44-1)/12,(B44-1)/12,"")</f>
        <v/>
      </c>
      <c r="B44" s="2" t="n">
        <f aca="false">B43+1</f>
        <v>39</v>
      </c>
      <c r="C44" s="10" t="n">
        <f aca="false">G43</f>
        <v>475319.499429112</v>
      </c>
      <c r="D44" s="10" t="n">
        <f aca="false">$C$3/12*C44</f>
        <v>1980.49791428797</v>
      </c>
      <c r="E44" s="10" t="n">
        <f aca="false">$C$4-D44</f>
        <v>703.610200772727</v>
      </c>
      <c r="F44" s="10" t="n">
        <f aca="false">F43</f>
        <v>0</v>
      </c>
      <c r="G44" s="10" t="n">
        <f aca="false">C44-E44-F44</f>
        <v>474615.88922834</v>
      </c>
      <c r="H44" s="10" t="n">
        <f aca="false">H43+D44</f>
        <v>5950.24026177642</v>
      </c>
      <c r="I44" s="10" t="n">
        <f aca="false">I43+E44+F44</f>
        <v>2102.08408340566</v>
      </c>
      <c r="J44" s="10" t="n">
        <f aca="false">J43+$F$2</f>
        <v>0</v>
      </c>
      <c r="K44" s="10" t="n">
        <f aca="false">D44+E44+$F$2</f>
        <v>2684.1081150607</v>
      </c>
      <c r="L44" s="0" t="s">
        <v>24</v>
      </c>
    </row>
    <row r="45" customFormat="false" ht="12" hidden="false" customHeight="false" outlineLevel="0" collapsed="false">
      <c r="A45" s="1" t="str">
        <f aca="false">IF(TRUNC((B45-1)/12)=(B45-1)/12,(B45-1)/12,"")</f>
        <v/>
      </c>
      <c r="B45" s="2" t="n">
        <f aca="false">B44+1</f>
        <v>40</v>
      </c>
      <c r="C45" s="10" t="n">
        <f aca="false">G44</f>
        <v>474615.88922834</v>
      </c>
      <c r="D45" s="10" t="n">
        <f aca="false">$C$3/12*C45</f>
        <v>1977.56620511808</v>
      </c>
      <c r="E45" s="10" t="n">
        <f aca="false">$C$4-D45</f>
        <v>706.541909942613</v>
      </c>
      <c r="F45" s="10" t="n">
        <f aca="false">F44</f>
        <v>0</v>
      </c>
      <c r="G45" s="10" t="n">
        <f aca="false">C45-E45-F45</f>
        <v>473909.347318397</v>
      </c>
      <c r="H45" s="10" t="n">
        <f aca="false">H44+D45</f>
        <v>7927.8064668945</v>
      </c>
      <c r="I45" s="10" t="n">
        <f aca="false">I44+E45+F45</f>
        <v>2808.62599334828</v>
      </c>
      <c r="J45" s="10" t="n">
        <f aca="false">J44+$F$2</f>
        <v>0</v>
      </c>
      <c r="K45" s="10" t="n">
        <f aca="false">D45+E45+$F$2</f>
        <v>2684.1081150607</v>
      </c>
      <c r="L45" s="0" t="s">
        <v>25</v>
      </c>
    </row>
    <row r="46" customFormat="false" ht="12" hidden="false" customHeight="false" outlineLevel="0" collapsed="false">
      <c r="A46" s="1" t="str">
        <f aca="false">IF(TRUNC((B46-1)/12)=(B46-1)/12,(B46-1)/12,"")</f>
        <v/>
      </c>
      <c r="B46" s="2" t="n">
        <f aca="false">B45+1</f>
        <v>41</v>
      </c>
      <c r="C46" s="10" t="n">
        <f aca="false">G45</f>
        <v>473909.347318397</v>
      </c>
      <c r="D46" s="10" t="n">
        <f aca="false">$C$3/12*C46</f>
        <v>1974.62228049332</v>
      </c>
      <c r="E46" s="10" t="n">
        <f aca="false">$C$4-D46</f>
        <v>709.485834567374</v>
      </c>
      <c r="F46" s="10" t="n">
        <f aca="false">F45</f>
        <v>0</v>
      </c>
      <c r="G46" s="10" t="n">
        <f aca="false">C46-E46-F46</f>
        <v>473199.86148383</v>
      </c>
      <c r="H46" s="10" t="n">
        <f aca="false">H45+D46</f>
        <v>9902.42874738783</v>
      </c>
      <c r="I46" s="10" t="n">
        <f aca="false">I45+E46+F46</f>
        <v>3518.11182791565</v>
      </c>
      <c r="J46" s="10" t="n">
        <f aca="false">J45+$F$2</f>
        <v>0</v>
      </c>
      <c r="K46" s="10" t="n">
        <f aca="false">D46+E46+$F$2</f>
        <v>2684.1081150607</v>
      </c>
      <c r="L46" s="0" t="s">
        <v>26</v>
      </c>
    </row>
    <row r="47" customFormat="false" ht="12" hidden="false" customHeight="false" outlineLevel="0" collapsed="false">
      <c r="A47" s="1" t="str">
        <f aca="false">IF(TRUNC((B47-1)/12)=(B47-1)/12,(B47-1)/12,"")</f>
        <v/>
      </c>
      <c r="B47" s="2" t="n">
        <f aca="false">B46+1</f>
        <v>42</v>
      </c>
      <c r="C47" s="10" t="n">
        <f aca="false">G46</f>
        <v>473199.86148383</v>
      </c>
      <c r="D47" s="10" t="n">
        <f aca="false">$C$3/12*C47</f>
        <v>1971.66608951596</v>
      </c>
      <c r="E47" s="10" t="n">
        <f aca="false">$C$4-D47</f>
        <v>712.442025544739</v>
      </c>
      <c r="F47" s="10" t="n">
        <f aca="false">F46</f>
        <v>0</v>
      </c>
      <c r="G47" s="10" t="n">
        <f aca="false">C47-E47-F47</f>
        <v>472487.419458285</v>
      </c>
      <c r="H47" s="10" t="n">
        <f aca="false">H46+D47</f>
        <v>11874.0948369038</v>
      </c>
      <c r="I47" s="10" t="n">
        <f aca="false">I46+E47+F47</f>
        <v>4230.55385346039</v>
      </c>
      <c r="J47" s="10" t="n">
        <f aca="false">J46+$F$2</f>
        <v>0</v>
      </c>
      <c r="K47" s="10" t="n">
        <f aca="false">D47+E47+$F$2</f>
        <v>2684.1081150607</v>
      </c>
      <c r="L47" s="0" t="s">
        <v>27</v>
      </c>
    </row>
    <row r="48" customFormat="false" ht="12" hidden="false" customHeight="false" outlineLevel="0" collapsed="false">
      <c r="A48" s="1" t="str">
        <f aca="false">IF(TRUNC((B48-1)/12)=(B48-1)/12,(B48-1)/12,"")</f>
        <v/>
      </c>
      <c r="B48" s="2" t="n">
        <f aca="false">B47+1</f>
        <v>43</v>
      </c>
      <c r="C48" s="10" t="n">
        <f aca="false">G47</f>
        <v>472487.419458285</v>
      </c>
      <c r="D48" s="10" t="n">
        <f aca="false">$C$3/12*C48</f>
        <v>1968.69758107619</v>
      </c>
      <c r="E48" s="10" t="n">
        <f aca="false">$C$4-D48</f>
        <v>715.410533984508</v>
      </c>
      <c r="F48" s="10" t="n">
        <f aca="false">F47</f>
        <v>0</v>
      </c>
      <c r="G48" s="10" t="n">
        <f aca="false">C48-E48-F48</f>
        <v>471772.0089243</v>
      </c>
      <c r="H48" s="10" t="n">
        <f aca="false">H47+D48</f>
        <v>13842.79241798</v>
      </c>
      <c r="I48" s="10" t="n">
        <f aca="false">I47+E48+F48</f>
        <v>4945.9643874449</v>
      </c>
      <c r="J48" s="10" t="n">
        <f aca="false">J47+$F$2</f>
        <v>0</v>
      </c>
      <c r="K48" s="10" t="n">
        <f aca="false">D48+E48+$F$2</f>
        <v>2684.1081150607</v>
      </c>
      <c r="L48" s="0" t="s">
        <v>28</v>
      </c>
    </row>
    <row r="49" customFormat="false" ht="12" hidden="false" customHeight="false" outlineLevel="0" collapsed="false">
      <c r="A49" s="1" t="str">
        <f aca="false">IF(TRUNC((B49-1)/12)=(B49-1)/12,(B49-1)/12,"")</f>
        <v/>
      </c>
      <c r="B49" s="2" t="n">
        <f aca="false">B48+1</f>
        <v>44</v>
      </c>
      <c r="C49" s="10" t="n">
        <f aca="false">G48</f>
        <v>471772.0089243</v>
      </c>
      <c r="D49" s="10" t="n">
        <f aca="false">$C$3/12*C49</f>
        <v>1965.71670385125</v>
      </c>
      <c r="E49" s="10" t="n">
        <f aca="false">$C$4-D49</f>
        <v>718.391411209444</v>
      </c>
      <c r="F49" s="10" t="n">
        <f aca="false">F48</f>
        <v>0</v>
      </c>
      <c r="G49" s="10" t="n">
        <f aca="false">C49-E49-F49</f>
        <v>471053.617513091</v>
      </c>
      <c r="H49" s="10" t="n">
        <f aca="false">H48+D49</f>
        <v>15808.5091218312</v>
      </c>
      <c r="I49" s="10" t="n">
        <f aca="false">I48+E49+F49</f>
        <v>5664.35579865434</v>
      </c>
      <c r="J49" s="10" t="n">
        <f aca="false">J48+$F$2</f>
        <v>0</v>
      </c>
      <c r="K49" s="10" t="n">
        <f aca="false">D49+E49+$F$2</f>
        <v>2684.1081150607</v>
      </c>
      <c r="L49" s="0" t="s">
        <v>29</v>
      </c>
    </row>
    <row r="50" customFormat="false" ht="12" hidden="false" customHeight="false" outlineLevel="0" collapsed="false">
      <c r="A50" s="1" t="str">
        <f aca="false">IF(TRUNC((B50-1)/12)=(B50-1)/12,(B50-1)/12,"")</f>
        <v/>
      </c>
      <c r="B50" s="2" t="n">
        <f aca="false">B49+1</f>
        <v>45</v>
      </c>
      <c r="C50" s="10" t="n">
        <f aca="false">G49</f>
        <v>471053.617513091</v>
      </c>
      <c r="D50" s="10" t="n">
        <f aca="false">$C$3/12*C50</f>
        <v>1962.72340630455</v>
      </c>
      <c r="E50" s="10" t="n">
        <f aca="false">$C$4-D50</f>
        <v>721.38470875615</v>
      </c>
      <c r="F50" s="10" t="n">
        <f aca="false">F49</f>
        <v>0</v>
      </c>
      <c r="G50" s="10" t="n">
        <f aca="false">C50-E50-F50</f>
        <v>470332.232804335</v>
      </c>
      <c r="H50" s="10" t="n">
        <f aca="false">H49+D50</f>
        <v>17771.2325281358</v>
      </c>
      <c r="I50" s="10" t="n">
        <f aca="false">I49+E50+F50</f>
        <v>6385.74050741049</v>
      </c>
      <c r="J50" s="10" t="n">
        <f aca="false">J49+$F$2</f>
        <v>0</v>
      </c>
      <c r="K50" s="10" t="n">
        <f aca="false">D50+E50+$F$2</f>
        <v>2684.1081150607</v>
      </c>
      <c r="L50" s="0" t="s">
        <v>30</v>
      </c>
    </row>
    <row r="51" customFormat="false" ht="12" hidden="false" customHeight="false" outlineLevel="0" collapsed="false">
      <c r="A51" s="1" t="str">
        <f aca="false">IF(TRUNC((B51-1)/12)=(B51-1)/12,(B51-1)/12,"")</f>
        <v/>
      </c>
      <c r="B51" s="2" t="n">
        <f aca="false">B50+1</f>
        <v>46</v>
      </c>
      <c r="C51" s="10" t="n">
        <f aca="false">G50</f>
        <v>470332.232804335</v>
      </c>
      <c r="D51" s="10" t="n">
        <f aca="false">$C$3/12*C51</f>
        <v>1959.71763668473</v>
      </c>
      <c r="E51" s="10" t="n">
        <f aca="false">$C$4-D51</f>
        <v>724.390478375967</v>
      </c>
      <c r="F51" s="10" t="n">
        <f aca="false">F50</f>
        <v>0</v>
      </c>
      <c r="G51" s="10" t="n">
        <f aca="false">C51-E51-F51</f>
        <v>469607.842325959</v>
      </c>
      <c r="H51" s="10" t="n">
        <f aca="false">H50+D51</f>
        <v>19730.9501648205</v>
      </c>
      <c r="I51" s="10" t="n">
        <f aca="false">I50+E51+F51</f>
        <v>7110.13098578646</v>
      </c>
      <c r="J51" s="10" t="n">
        <f aca="false">J50+$F$2</f>
        <v>0</v>
      </c>
      <c r="K51" s="10" t="n">
        <f aca="false">D51+E51+$F$2</f>
        <v>2684.1081150607</v>
      </c>
      <c r="L51" s="0" t="s">
        <v>31</v>
      </c>
    </row>
    <row r="52" customFormat="false" ht="12" hidden="false" customHeight="false" outlineLevel="0" collapsed="false">
      <c r="A52" s="1" t="str">
        <f aca="false">IF(TRUNC((B52-1)/12)=(B52-1)/12,(B52-1)/12,"")</f>
        <v/>
      </c>
      <c r="B52" s="2" t="n">
        <f aca="false">B51+1</f>
        <v>47</v>
      </c>
      <c r="C52" s="10" t="n">
        <f aca="false">G51</f>
        <v>469607.842325959</v>
      </c>
      <c r="D52" s="10" t="n">
        <f aca="false">$C$3/12*C52</f>
        <v>1956.69934302483</v>
      </c>
      <c r="E52" s="10" t="n">
        <f aca="false">$C$4-D52</f>
        <v>727.408772035867</v>
      </c>
      <c r="F52" s="10" t="n">
        <f aca="false">F51</f>
        <v>0</v>
      </c>
      <c r="G52" s="10" t="n">
        <f aca="false">C52-E52-F52</f>
        <v>468880.433553923</v>
      </c>
      <c r="H52" s="10" t="n">
        <f aca="false">H51+D52</f>
        <v>21687.6495078453</v>
      </c>
      <c r="I52" s="10" t="n">
        <f aca="false">I51+E52+F52</f>
        <v>7837.53975782233</v>
      </c>
      <c r="J52" s="10" t="n">
        <f aca="false">J51+$F$2</f>
        <v>0</v>
      </c>
      <c r="K52" s="10" t="n">
        <f aca="false">D52+E52+$F$2</f>
        <v>2684.1081150607</v>
      </c>
      <c r="L52" s="0" t="s">
        <v>32</v>
      </c>
    </row>
    <row r="53" customFormat="false" ht="12" hidden="false" customHeight="false" outlineLevel="0" collapsed="false">
      <c r="A53" s="1" t="str">
        <f aca="false">IF(TRUNC((B53-1)/12)=(B53-1)/12,(B53-1)/12,"")</f>
        <v/>
      </c>
      <c r="B53" s="2" t="n">
        <f aca="false">B52+1</f>
        <v>48</v>
      </c>
      <c r="C53" s="10" t="n">
        <f aca="false">G52</f>
        <v>468880.433553923</v>
      </c>
      <c r="D53" s="10" t="n">
        <f aca="false">$C$3/12*C53</f>
        <v>1953.66847314135</v>
      </c>
      <c r="E53" s="10" t="n">
        <f aca="false">$C$4-D53</f>
        <v>730.43964191935</v>
      </c>
      <c r="F53" s="10" t="n">
        <f aca="false">F52</f>
        <v>0</v>
      </c>
      <c r="G53" s="10" t="n">
        <f aca="false">C53-E53-F53</f>
        <v>468149.993912004</v>
      </c>
      <c r="H53" s="10" t="n">
        <f aca="false">H52+D53</f>
        <v>23641.3179809867</v>
      </c>
      <c r="I53" s="10" t="n">
        <f aca="false">I52+E53+F53</f>
        <v>8567.97939974168</v>
      </c>
      <c r="J53" s="10" t="n">
        <f aca="false">J52+$F$2</f>
        <v>0</v>
      </c>
      <c r="K53" s="10" t="n">
        <f aca="false">D53+E53+$F$2</f>
        <v>2684.1081150607</v>
      </c>
      <c r="L53" s="0" t="s">
        <v>33</v>
      </c>
    </row>
    <row r="54" customFormat="false" ht="12" hidden="false" customHeight="false" outlineLevel="0" collapsed="false">
      <c r="A54" s="1" t="n">
        <f aca="false">IF(TRUNC((B54-1)/12)=(B54-1)/12,(B54-1)/12,"")</f>
        <v>4</v>
      </c>
      <c r="B54" s="2" t="n">
        <f aca="false">B53+1</f>
        <v>49</v>
      </c>
      <c r="C54" s="10" t="n">
        <f aca="false">G53</f>
        <v>468149.993912004</v>
      </c>
      <c r="D54" s="10" t="n">
        <f aca="false">$C$3/12*C54</f>
        <v>1950.62497463335</v>
      </c>
      <c r="E54" s="10" t="n">
        <f aca="false">$C$4-D54</f>
        <v>733.483140427347</v>
      </c>
      <c r="F54" s="10" t="n">
        <f aca="false">F53</f>
        <v>0</v>
      </c>
      <c r="G54" s="10" t="n">
        <f aca="false">C54-E54-F54</f>
        <v>467416.510771576</v>
      </c>
      <c r="H54" s="10" t="n">
        <f aca="false">D54</f>
        <v>1950.62497463335</v>
      </c>
      <c r="I54" s="10" t="n">
        <f aca="false">E54+F54</f>
        <v>733.483140427347</v>
      </c>
      <c r="J54" s="10" t="n">
        <f aca="false">$F$2</f>
        <v>0</v>
      </c>
      <c r="K54" s="10" t="n">
        <f aca="false">D54+E54+$F$2</f>
        <v>2684.1081150607</v>
      </c>
      <c r="L54" s="0" t="s">
        <v>22</v>
      </c>
    </row>
    <row r="55" customFormat="false" ht="12" hidden="false" customHeight="false" outlineLevel="0" collapsed="false">
      <c r="A55" s="1" t="str">
        <f aca="false">IF(TRUNC((B55-1)/12)=(B55-1)/12,(B55-1)/12,"")</f>
        <v/>
      </c>
      <c r="B55" s="2" t="n">
        <f aca="false">B54+1</f>
        <v>50</v>
      </c>
      <c r="C55" s="10" t="n">
        <f aca="false">G54</f>
        <v>467416.510771576</v>
      </c>
      <c r="D55" s="10" t="n">
        <f aca="false">$C$3/12*C55</f>
        <v>1947.56879488157</v>
      </c>
      <c r="E55" s="10" t="n">
        <f aca="false">$C$4-D55</f>
        <v>736.539320179127</v>
      </c>
      <c r="F55" s="10" t="n">
        <f aca="false">F54</f>
        <v>0</v>
      </c>
      <c r="G55" s="10" t="n">
        <f aca="false">C55-E55-F55</f>
        <v>466679.971451397</v>
      </c>
      <c r="H55" s="10" t="n">
        <f aca="false">H54+D55</f>
        <v>3898.19376951492</v>
      </c>
      <c r="I55" s="10" t="n">
        <f aca="false">I54+E55+F55</f>
        <v>1470.02246060647</v>
      </c>
      <c r="J55" s="10" t="n">
        <f aca="false">J54+$F$2</f>
        <v>0</v>
      </c>
      <c r="K55" s="10" t="n">
        <f aca="false">D55+E55+$F$2</f>
        <v>2684.1081150607</v>
      </c>
      <c r="L55" s="0" t="s">
        <v>23</v>
      </c>
    </row>
    <row r="56" customFormat="false" ht="12" hidden="false" customHeight="false" outlineLevel="0" collapsed="false">
      <c r="A56" s="1" t="str">
        <f aca="false">IF(TRUNC((B56-1)/12)=(B56-1)/12,(B56-1)/12,"")</f>
        <v/>
      </c>
      <c r="B56" s="2" t="n">
        <f aca="false">B55+1</f>
        <v>51</v>
      </c>
      <c r="C56" s="10" t="n">
        <f aca="false">G55</f>
        <v>466679.971451397</v>
      </c>
      <c r="D56" s="10" t="n">
        <f aca="false">$C$3/12*C56</f>
        <v>1944.49988104749</v>
      </c>
      <c r="E56" s="10" t="n">
        <f aca="false">$C$4-D56</f>
        <v>739.608234013207</v>
      </c>
      <c r="F56" s="10" t="n">
        <f aca="false">F55</f>
        <v>0</v>
      </c>
      <c r="G56" s="10" t="n">
        <f aca="false">C56-E56-F56</f>
        <v>465940.363217384</v>
      </c>
      <c r="H56" s="10" t="n">
        <f aca="false">H55+D56</f>
        <v>5842.6936505624</v>
      </c>
      <c r="I56" s="10" t="n">
        <f aca="false">I55+E56+F56</f>
        <v>2209.63069461968</v>
      </c>
      <c r="J56" s="10" t="n">
        <f aca="false">J55+$F$2</f>
        <v>0</v>
      </c>
      <c r="K56" s="10" t="n">
        <f aca="false">D56+E56+$F$2</f>
        <v>2684.1081150607</v>
      </c>
      <c r="L56" s="0" t="s">
        <v>24</v>
      </c>
    </row>
    <row r="57" customFormat="false" ht="12" hidden="false" customHeight="false" outlineLevel="0" collapsed="false">
      <c r="A57" s="1" t="str">
        <f aca="false">IF(TRUNC((B57-1)/12)=(B57-1)/12,(B57-1)/12,"")</f>
        <v/>
      </c>
      <c r="B57" s="2" t="n">
        <f aca="false">B56+1</f>
        <v>52</v>
      </c>
      <c r="C57" s="10" t="n">
        <f aca="false">G56</f>
        <v>465940.363217384</v>
      </c>
      <c r="D57" s="10" t="n">
        <f aca="false">$C$3/12*C57</f>
        <v>1941.41818007243</v>
      </c>
      <c r="E57" s="10" t="n">
        <f aca="false">$C$4-D57</f>
        <v>742.689934988262</v>
      </c>
      <c r="F57" s="10" t="n">
        <f aca="false">F56</f>
        <v>0</v>
      </c>
      <c r="G57" s="10" t="n">
        <f aca="false">C57-E57-F57</f>
        <v>465197.673282396</v>
      </c>
      <c r="H57" s="10" t="n">
        <f aca="false">H56+D57</f>
        <v>7784.11183063484</v>
      </c>
      <c r="I57" s="10" t="n">
        <f aca="false">I56+E57+F57</f>
        <v>2952.32062960794</v>
      </c>
      <c r="J57" s="10" t="n">
        <f aca="false">J56+$F$2</f>
        <v>0</v>
      </c>
      <c r="K57" s="10" t="n">
        <f aca="false">D57+E57+$F$2</f>
        <v>2684.1081150607</v>
      </c>
      <c r="L57" s="0" t="s">
        <v>25</v>
      </c>
    </row>
    <row r="58" customFormat="false" ht="12" hidden="false" customHeight="false" outlineLevel="0" collapsed="false">
      <c r="A58" s="1" t="str">
        <f aca="false">IF(TRUNC((B58-1)/12)=(B58-1)/12,(B58-1)/12,"")</f>
        <v/>
      </c>
      <c r="B58" s="2" t="n">
        <f aca="false">B57+1</f>
        <v>53</v>
      </c>
      <c r="C58" s="10" t="n">
        <f aca="false">G57</f>
        <v>465197.673282396</v>
      </c>
      <c r="D58" s="10" t="n">
        <f aca="false">$C$3/12*C58</f>
        <v>1938.32363867665</v>
      </c>
      <c r="E58" s="10" t="n">
        <f aca="false">$C$4-D58</f>
        <v>745.784476384047</v>
      </c>
      <c r="F58" s="10" t="n">
        <f aca="false">F57</f>
        <v>0</v>
      </c>
      <c r="G58" s="10" t="n">
        <f aca="false">C58-E58-F58</f>
        <v>464451.888806012</v>
      </c>
      <c r="H58" s="10" t="n">
        <f aca="false">H57+D58</f>
        <v>9722.43546931149</v>
      </c>
      <c r="I58" s="10" t="n">
        <f aca="false">I57+E58+F58</f>
        <v>3698.10510599199</v>
      </c>
      <c r="J58" s="10" t="n">
        <f aca="false">J57+$F$2</f>
        <v>0</v>
      </c>
      <c r="K58" s="10" t="n">
        <f aca="false">D58+E58+$F$2</f>
        <v>2684.1081150607</v>
      </c>
      <c r="L58" s="0" t="s">
        <v>26</v>
      </c>
    </row>
    <row r="59" customFormat="false" ht="12" hidden="false" customHeight="false" outlineLevel="0" collapsed="false">
      <c r="A59" s="1" t="str">
        <f aca="false">IF(TRUNC((B59-1)/12)=(B59-1)/12,(B59-1)/12,"")</f>
        <v/>
      </c>
      <c r="B59" s="2" t="n">
        <f aca="false">B58+1</f>
        <v>54</v>
      </c>
      <c r="C59" s="10" t="n">
        <f aca="false">G58</f>
        <v>464451.888806012</v>
      </c>
      <c r="D59" s="10" t="n">
        <f aca="false">$C$3/12*C59</f>
        <v>1935.21620335838</v>
      </c>
      <c r="E59" s="10" t="n">
        <f aca="false">$C$4-D59</f>
        <v>748.891911702313</v>
      </c>
      <c r="F59" s="10" t="n">
        <f aca="false">F58</f>
        <v>0</v>
      </c>
      <c r="G59" s="10" t="n">
        <f aca="false">C59-E59-F59</f>
        <v>463702.996894309</v>
      </c>
      <c r="H59" s="10" t="n">
        <f aca="false">H58+D59</f>
        <v>11657.6516726699</v>
      </c>
      <c r="I59" s="10" t="n">
        <f aca="false">I58+E59+F59</f>
        <v>4446.9970176943</v>
      </c>
      <c r="J59" s="10" t="n">
        <f aca="false">J58+$F$2</f>
        <v>0</v>
      </c>
      <c r="K59" s="10" t="n">
        <f aca="false">D59+E59+$F$2</f>
        <v>2684.1081150607</v>
      </c>
      <c r="L59" s="0" t="s">
        <v>27</v>
      </c>
    </row>
    <row r="60" customFormat="false" ht="12" hidden="false" customHeight="false" outlineLevel="0" collapsed="false">
      <c r="A60" s="1" t="str">
        <f aca="false">IF(TRUNC((B60-1)/12)=(B60-1)/12,(B60-1)/12,"")</f>
        <v/>
      </c>
      <c r="B60" s="2" t="n">
        <f aca="false">B59+1</f>
        <v>55</v>
      </c>
      <c r="C60" s="10" t="n">
        <f aca="false">G59</f>
        <v>463702.996894309</v>
      </c>
      <c r="D60" s="10" t="n">
        <f aca="false">$C$3/12*C60</f>
        <v>1932.09582039296</v>
      </c>
      <c r="E60" s="10" t="n">
        <f aca="false">$C$4-D60</f>
        <v>752.01229466774</v>
      </c>
      <c r="F60" s="10" t="n">
        <f aca="false">F59</f>
        <v>0</v>
      </c>
      <c r="G60" s="10" t="n">
        <f aca="false">C60-E60-F60</f>
        <v>462950.984599642</v>
      </c>
      <c r="H60" s="10" t="n">
        <f aca="false">H59+D60</f>
        <v>13589.7474930628</v>
      </c>
      <c r="I60" s="10" t="n">
        <f aca="false">I59+E60+F60</f>
        <v>5199.00931236204</v>
      </c>
      <c r="J60" s="10" t="n">
        <f aca="false">J59+$F$2</f>
        <v>0</v>
      </c>
      <c r="K60" s="10" t="n">
        <f aca="false">D60+E60+$F$2</f>
        <v>2684.1081150607</v>
      </c>
      <c r="L60" s="0" t="s">
        <v>28</v>
      </c>
    </row>
    <row r="61" customFormat="false" ht="12" hidden="false" customHeight="false" outlineLevel="0" collapsed="false">
      <c r="A61" s="1" t="str">
        <f aca="false">IF(TRUNC((B61-1)/12)=(B61-1)/12,(B61-1)/12,"")</f>
        <v/>
      </c>
      <c r="B61" s="2" t="n">
        <f aca="false">B60+1</f>
        <v>56</v>
      </c>
      <c r="C61" s="10" t="n">
        <f aca="false">G60</f>
        <v>462950.984599642</v>
      </c>
      <c r="D61" s="10" t="n">
        <f aca="false">$C$3/12*C61</f>
        <v>1928.96243583184</v>
      </c>
      <c r="E61" s="10" t="n">
        <f aca="false">$C$4-D61</f>
        <v>755.145679228855</v>
      </c>
      <c r="F61" s="10" t="n">
        <f aca="false">F60</f>
        <v>0</v>
      </c>
      <c r="G61" s="10" t="n">
        <f aca="false">C61-E61-F61</f>
        <v>462195.838920413</v>
      </c>
      <c r="H61" s="10" t="n">
        <f aca="false">H60+D61</f>
        <v>15518.7099288947</v>
      </c>
      <c r="I61" s="10" t="n">
        <f aca="false">I60+E61+F61</f>
        <v>5954.1549915909</v>
      </c>
      <c r="J61" s="10" t="n">
        <f aca="false">J60+$F$2</f>
        <v>0</v>
      </c>
      <c r="K61" s="10" t="n">
        <f aca="false">D61+E61+$F$2</f>
        <v>2684.1081150607</v>
      </c>
      <c r="L61" s="0" t="s">
        <v>29</v>
      </c>
    </row>
    <row r="62" customFormat="false" ht="12" hidden="false" customHeight="false" outlineLevel="0" collapsed="false">
      <c r="A62" s="1" t="str">
        <f aca="false">IF(TRUNC((B62-1)/12)=(B62-1)/12,(B62-1)/12,"")</f>
        <v/>
      </c>
      <c r="B62" s="2" t="n">
        <f aca="false">B61+1</f>
        <v>57</v>
      </c>
      <c r="C62" s="10" t="n">
        <f aca="false">G61</f>
        <v>462195.838920413</v>
      </c>
      <c r="D62" s="10" t="n">
        <f aca="false">$C$3/12*C62</f>
        <v>1925.81599550172</v>
      </c>
      <c r="E62" s="10" t="n">
        <f aca="false">$C$4-D62</f>
        <v>758.292119558975</v>
      </c>
      <c r="F62" s="10" t="n">
        <f aca="false">F61</f>
        <v>0</v>
      </c>
      <c r="G62" s="10" t="n">
        <f aca="false">C62-E62-F62</f>
        <v>461437.546800854</v>
      </c>
      <c r="H62" s="10" t="n">
        <f aca="false">H61+D62</f>
        <v>17444.5259243964</v>
      </c>
      <c r="I62" s="10" t="n">
        <f aca="false">I61+E62+F62</f>
        <v>6712.44711114987</v>
      </c>
      <c r="J62" s="10" t="n">
        <f aca="false">J61+$F$2</f>
        <v>0</v>
      </c>
      <c r="K62" s="10" t="n">
        <f aca="false">D62+E62+$F$2</f>
        <v>2684.1081150607</v>
      </c>
      <c r="L62" s="0" t="s">
        <v>30</v>
      </c>
    </row>
    <row r="63" customFormat="false" ht="12" hidden="false" customHeight="false" outlineLevel="0" collapsed="false">
      <c r="A63" s="1" t="str">
        <f aca="false">IF(TRUNC((B63-1)/12)=(B63-1)/12,(B63-1)/12,"")</f>
        <v/>
      </c>
      <c r="B63" s="2" t="n">
        <f aca="false">B62+1</f>
        <v>58</v>
      </c>
      <c r="C63" s="10" t="n">
        <f aca="false">G62</f>
        <v>461437.546800854</v>
      </c>
      <c r="D63" s="10" t="n">
        <f aca="false">$C$3/12*C63</f>
        <v>1922.65644500356</v>
      </c>
      <c r="E63" s="10" t="n">
        <f aca="false">$C$4-D63</f>
        <v>761.451670057138</v>
      </c>
      <c r="F63" s="10" t="n">
        <f aca="false">F62</f>
        <v>0</v>
      </c>
      <c r="G63" s="10" t="n">
        <f aca="false">C63-E63-F63</f>
        <v>460676.095130797</v>
      </c>
      <c r="H63" s="10" t="n">
        <f aca="false">H62+D63</f>
        <v>19367.1823693999</v>
      </c>
      <c r="I63" s="10" t="n">
        <f aca="false">I62+E63+F63</f>
        <v>7473.89878120701</v>
      </c>
      <c r="J63" s="10" t="n">
        <f aca="false">J62+$F$2</f>
        <v>0</v>
      </c>
      <c r="K63" s="10" t="n">
        <f aca="false">D63+E63+$F$2</f>
        <v>2684.1081150607</v>
      </c>
      <c r="L63" s="0" t="s">
        <v>31</v>
      </c>
    </row>
    <row r="64" customFormat="false" ht="12" hidden="false" customHeight="false" outlineLevel="0" collapsed="false">
      <c r="A64" s="1" t="str">
        <f aca="false">IF(TRUNC((B64-1)/12)=(B64-1)/12,(B64-1)/12,"")</f>
        <v/>
      </c>
      <c r="B64" s="2" t="n">
        <f aca="false">B63+1</f>
        <v>59</v>
      </c>
      <c r="C64" s="10" t="n">
        <f aca="false">G63</f>
        <v>460676.095130797</v>
      </c>
      <c r="D64" s="10" t="n">
        <f aca="false">$C$3/12*C64</f>
        <v>1919.48372971165</v>
      </c>
      <c r="E64" s="10" t="n">
        <f aca="false">$C$4-D64</f>
        <v>764.624385349042</v>
      </c>
      <c r="F64" s="10" t="n">
        <f aca="false">F63</f>
        <v>0</v>
      </c>
      <c r="G64" s="10" t="n">
        <f aca="false">C64-E64-F64</f>
        <v>459911.470745448</v>
      </c>
      <c r="H64" s="10" t="n">
        <f aca="false">H63+D64</f>
        <v>21286.6660991116</v>
      </c>
      <c r="I64" s="10" t="n">
        <f aca="false">I63+E64+F64</f>
        <v>8238.52316655605</v>
      </c>
      <c r="J64" s="10" t="n">
        <f aca="false">J63+$F$2</f>
        <v>0</v>
      </c>
      <c r="K64" s="10" t="n">
        <f aca="false">D64+E64+$F$2</f>
        <v>2684.1081150607</v>
      </c>
      <c r="L64" s="0" t="s">
        <v>32</v>
      </c>
    </row>
    <row r="65" customFormat="false" ht="12" hidden="false" customHeight="false" outlineLevel="0" collapsed="false">
      <c r="A65" s="1" t="str">
        <f aca="false">IF(TRUNC((B65-1)/12)=(B65-1)/12,(B65-1)/12,"")</f>
        <v/>
      </c>
      <c r="B65" s="2" t="n">
        <f aca="false">B64+1</f>
        <v>60</v>
      </c>
      <c r="C65" s="10" t="n">
        <f aca="false">G64</f>
        <v>459911.470745448</v>
      </c>
      <c r="D65" s="10" t="n">
        <f aca="false">$C$3/12*C65</f>
        <v>1916.2977947727</v>
      </c>
      <c r="E65" s="10" t="n">
        <f aca="false">$C$4-D65</f>
        <v>767.810320287997</v>
      </c>
      <c r="F65" s="10" t="n">
        <f aca="false">F64</f>
        <v>0</v>
      </c>
      <c r="G65" s="10" t="n">
        <f aca="false">C65-E65-F65</f>
        <v>459143.66042516</v>
      </c>
      <c r="H65" s="10" t="n">
        <f aca="false">H64+D65</f>
        <v>23202.9638938843</v>
      </c>
      <c r="I65" s="10" t="n">
        <f aca="false">I64+E65+F65</f>
        <v>9006.33348684405</v>
      </c>
      <c r="J65" s="10" t="n">
        <f aca="false">J64+$F$2</f>
        <v>0</v>
      </c>
      <c r="K65" s="10" t="n">
        <f aca="false">D65+E65+$F$2</f>
        <v>2684.1081150607</v>
      </c>
      <c r="L65" s="0" t="s">
        <v>33</v>
      </c>
    </row>
    <row r="66" customFormat="false" ht="12" hidden="false" customHeight="false" outlineLevel="0" collapsed="false">
      <c r="A66" s="1" t="n">
        <f aca="false">IF(TRUNC((B66-1)/12)=(B66-1)/12,(B66-1)/12,"")</f>
        <v>5</v>
      </c>
      <c r="B66" s="2" t="n">
        <f aca="false">B65+1</f>
        <v>61</v>
      </c>
      <c r="C66" s="10" t="n">
        <f aca="false">G65</f>
        <v>459143.66042516</v>
      </c>
      <c r="D66" s="10" t="n">
        <f aca="false">$C$3/12*C66</f>
        <v>1913.09858510483</v>
      </c>
      <c r="E66" s="10" t="n">
        <f aca="false">$C$4-D66</f>
        <v>771.009529955863</v>
      </c>
      <c r="F66" s="10" t="n">
        <f aca="false">F65</f>
        <v>0</v>
      </c>
      <c r="G66" s="10" t="n">
        <f aca="false">C66-E66-F66</f>
        <v>458372.650895204</v>
      </c>
      <c r="H66" s="10" t="n">
        <f aca="false">D66</f>
        <v>1913.09858510483</v>
      </c>
      <c r="I66" s="10" t="n">
        <f aca="false">E66+F66</f>
        <v>771.009529955863</v>
      </c>
      <c r="J66" s="10" t="n">
        <f aca="false">$F$2</f>
        <v>0</v>
      </c>
      <c r="K66" s="10" t="n">
        <f aca="false">D66+E66+$F$2</f>
        <v>2684.1081150607</v>
      </c>
      <c r="L66" s="0" t="s">
        <v>22</v>
      </c>
    </row>
    <row r="67" customFormat="false" ht="12" hidden="false" customHeight="false" outlineLevel="0" collapsed="false">
      <c r="A67" s="1" t="str">
        <f aca="false">IF(TRUNC((B67-1)/12)=(B67-1)/12,(B67-1)/12,"")</f>
        <v/>
      </c>
      <c r="B67" s="2" t="n">
        <f aca="false">B66+1</f>
        <v>62</v>
      </c>
      <c r="C67" s="10" t="n">
        <f aca="false">G66</f>
        <v>458372.650895204</v>
      </c>
      <c r="D67" s="10" t="n">
        <f aca="false">$C$3/12*C67</f>
        <v>1909.88604539668</v>
      </c>
      <c r="E67" s="10" t="n">
        <f aca="false">$C$4-D67</f>
        <v>774.222069664013</v>
      </c>
      <c r="F67" s="10" t="n">
        <f aca="false">F66</f>
        <v>0</v>
      </c>
      <c r="G67" s="10" t="n">
        <f aca="false">C67-E67-F67</f>
        <v>457598.42882554</v>
      </c>
      <c r="H67" s="10" t="n">
        <f aca="false">H66+D67</f>
        <v>3822.98463050151</v>
      </c>
      <c r="I67" s="10" t="n">
        <f aca="false">I66+E67+F67</f>
        <v>1545.23159961988</v>
      </c>
      <c r="J67" s="10" t="n">
        <f aca="false">J66+$F$2</f>
        <v>0</v>
      </c>
      <c r="K67" s="10" t="n">
        <f aca="false">D67+E67+$F$2</f>
        <v>2684.1081150607</v>
      </c>
      <c r="L67" s="0" t="s">
        <v>23</v>
      </c>
    </row>
    <row r="68" customFormat="false" ht="12" hidden="false" customHeight="false" outlineLevel="0" collapsed="false">
      <c r="A68" s="1" t="str">
        <f aca="false">IF(TRUNC((B68-1)/12)=(B68-1)/12,(B68-1)/12,"")</f>
        <v/>
      </c>
      <c r="B68" s="2" t="n">
        <f aca="false">B67+1</f>
        <v>63</v>
      </c>
      <c r="C68" s="10" t="n">
        <f aca="false">G67</f>
        <v>457598.42882554</v>
      </c>
      <c r="D68" s="10" t="n">
        <f aca="false">$C$3/12*C68</f>
        <v>1906.66012010642</v>
      </c>
      <c r="E68" s="10" t="n">
        <f aca="false">$C$4-D68</f>
        <v>777.44799495428</v>
      </c>
      <c r="F68" s="10" t="n">
        <f aca="false">F67</f>
        <v>0</v>
      </c>
      <c r="G68" s="10" t="n">
        <f aca="false">C68-E68-F68</f>
        <v>456820.980830585</v>
      </c>
      <c r="H68" s="10" t="n">
        <f aca="false">H67+D68</f>
        <v>5729.64475060793</v>
      </c>
      <c r="I68" s="10" t="n">
        <f aca="false">I67+E68+F68</f>
        <v>2322.67959457416</v>
      </c>
      <c r="J68" s="10" t="n">
        <f aca="false">J67+$F$2</f>
        <v>0</v>
      </c>
      <c r="K68" s="10" t="n">
        <f aca="false">D68+E68+$F$2</f>
        <v>2684.1081150607</v>
      </c>
      <c r="L68" s="0" t="s">
        <v>24</v>
      </c>
    </row>
    <row r="69" customFormat="false" ht="12" hidden="false" customHeight="false" outlineLevel="0" collapsed="false">
      <c r="A69" s="1" t="str">
        <f aca="false">IF(TRUNC((B69-1)/12)=(B69-1)/12,(B69-1)/12,"")</f>
        <v/>
      </c>
      <c r="B69" s="2" t="n">
        <f aca="false">B68+1</f>
        <v>64</v>
      </c>
      <c r="C69" s="10" t="n">
        <f aca="false">G68</f>
        <v>456820.980830585</v>
      </c>
      <c r="D69" s="10" t="n">
        <f aca="false">$C$3/12*C69</f>
        <v>1903.42075346077</v>
      </c>
      <c r="E69" s="10" t="n">
        <f aca="false">$C$4-D69</f>
        <v>780.687361599922</v>
      </c>
      <c r="F69" s="10" t="n">
        <f aca="false">F68</f>
        <v>0</v>
      </c>
      <c r="G69" s="10" t="n">
        <f aca="false">C69-E69-F69</f>
        <v>456040.293468986</v>
      </c>
      <c r="H69" s="10" t="n">
        <f aca="false">H68+D69</f>
        <v>7633.0655040687</v>
      </c>
      <c r="I69" s="10" t="n">
        <f aca="false">I68+E69+F69</f>
        <v>3103.36695617408</v>
      </c>
      <c r="J69" s="10" t="n">
        <f aca="false">J68+$F$2</f>
        <v>0</v>
      </c>
      <c r="K69" s="10" t="n">
        <f aca="false">D69+E69+$F$2</f>
        <v>2684.1081150607</v>
      </c>
      <c r="L69" s="0" t="s">
        <v>25</v>
      </c>
    </row>
    <row r="70" customFormat="false" ht="12" hidden="false" customHeight="false" outlineLevel="0" collapsed="false">
      <c r="A70" s="1" t="str">
        <f aca="false">IF(TRUNC((B70-1)/12)=(B70-1)/12,(B70-1)/12,"")</f>
        <v/>
      </c>
      <c r="B70" s="2" t="n">
        <f aca="false">B69+1</f>
        <v>65</v>
      </c>
      <c r="C70" s="10" t="n">
        <f aca="false">G69</f>
        <v>456040.293468986</v>
      </c>
      <c r="D70" s="10" t="n">
        <f aca="false">$C$3/12*C70</f>
        <v>1900.16788945411</v>
      </c>
      <c r="E70" s="10" t="n">
        <f aca="false">$C$4-D70</f>
        <v>783.940225606589</v>
      </c>
      <c r="F70" s="10" t="n">
        <f aca="false">F69</f>
        <v>0</v>
      </c>
      <c r="G70" s="10" t="n">
        <f aca="false">C70-E70-F70</f>
        <v>455256.353243379</v>
      </c>
      <c r="H70" s="10" t="n">
        <f aca="false">H69+D70</f>
        <v>9533.23339352281</v>
      </c>
      <c r="I70" s="10" t="n">
        <f aca="false">I69+E70+F70</f>
        <v>3887.30718178067</v>
      </c>
      <c r="J70" s="10" t="n">
        <f aca="false">J69+$F$2</f>
        <v>0</v>
      </c>
      <c r="K70" s="10" t="n">
        <f aca="false">D70+E70+$F$2</f>
        <v>2684.1081150607</v>
      </c>
      <c r="L70" s="0" t="s">
        <v>26</v>
      </c>
    </row>
    <row r="71" customFormat="false" ht="12" hidden="false" customHeight="false" outlineLevel="0" collapsed="false">
      <c r="A71" s="1" t="str">
        <f aca="false">IF(TRUNC((B71-1)/12)=(B71-1)/12,(B71-1)/12,"")</f>
        <v/>
      </c>
      <c r="B71" s="2" t="n">
        <f aca="false">B70+1</f>
        <v>66</v>
      </c>
      <c r="C71" s="10" t="n">
        <f aca="false">G70</f>
        <v>455256.353243379</v>
      </c>
      <c r="D71" s="10" t="n">
        <f aca="false">$C$3/12*C71</f>
        <v>1896.90147184741</v>
      </c>
      <c r="E71" s="10" t="n">
        <f aca="false">$C$4-D71</f>
        <v>787.206643213283</v>
      </c>
      <c r="F71" s="10" t="n">
        <f aca="false">F70</f>
        <v>0</v>
      </c>
      <c r="G71" s="10" t="n">
        <f aca="false">C71-E71-F71</f>
        <v>454469.146600166</v>
      </c>
      <c r="H71" s="10" t="n">
        <f aca="false">H70+D71</f>
        <v>11430.1348653702</v>
      </c>
      <c r="I71" s="10" t="n">
        <f aca="false">I70+E71+F71</f>
        <v>4674.51382499395</v>
      </c>
      <c r="J71" s="10" t="n">
        <f aca="false">J70+$F$2</f>
        <v>0</v>
      </c>
      <c r="K71" s="10" t="n">
        <f aca="false">D71+E71+$F$2</f>
        <v>2684.1081150607</v>
      </c>
      <c r="L71" s="0" t="s">
        <v>27</v>
      </c>
    </row>
    <row r="72" customFormat="false" ht="12" hidden="false" customHeight="false" outlineLevel="0" collapsed="false">
      <c r="A72" s="1" t="str">
        <f aca="false">IF(TRUNC((B72-1)/12)=(B72-1)/12,(B72-1)/12,"")</f>
        <v/>
      </c>
      <c r="B72" s="2" t="n">
        <f aca="false">B71+1</f>
        <v>67</v>
      </c>
      <c r="C72" s="10" t="n">
        <f aca="false">G71</f>
        <v>454469.146600166</v>
      </c>
      <c r="D72" s="10" t="n">
        <f aca="false">$C$3/12*C72</f>
        <v>1893.62144416736</v>
      </c>
      <c r="E72" s="10" t="n">
        <f aca="false">$C$4-D72</f>
        <v>790.486670893338</v>
      </c>
      <c r="F72" s="10" t="n">
        <f aca="false">F71</f>
        <v>0</v>
      </c>
      <c r="G72" s="10" t="n">
        <f aca="false">C72-E72-F72</f>
        <v>453678.659929272</v>
      </c>
      <c r="H72" s="10" t="n">
        <f aca="false">H71+D72</f>
        <v>13323.7563095376</v>
      </c>
      <c r="I72" s="10" t="n">
        <f aca="false">I71+E72+F72</f>
        <v>5465.00049588729</v>
      </c>
      <c r="J72" s="10" t="n">
        <f aca="false">J71+$F$2</f>
        <v>0</v>
      </c>
      <c r="K72" s="10" t="n">
        <f aca="false">D72+E72+$F$2</f>
        <v>2684.1081150607</v>
      </c>
      <c r="L72" s="0" t="s">
        <v>28</v>
      </c>
    </row>
    <row r="73" customFormat="false" ht="12" hidden="false" customHeight="false" outlineLevel="0" collapsed="false">
      <c r="A73" s="1" t="str">
        <f aca="false">IF(TRUNC((B73-1)/12)=(B73-1)/12,(B73-1)/12,"")</f>
        <v/>
      </c>
      <c r="B73" s="2" t="n">
        <f aca="false">B72+1</f>
        <v>68</v>
      </c>
      <c r="C73" s="10" t="n">
        <f aca="false">G72</f>
        <v>453678.659929272</v>
      </c>
      <c r="D73" s="10" t="n">
        <f aca="false">$C$3/12*C73</f>
        <v>1890.3277497053</v>
      </c>
      <c r="E73" s="10" t="n">
        <f aca="false">$C$4-D73</f>
        <v>793.780365355394</v>
      </c>
      <c r="F73" s="10" t="n">
        <f aca="false">F72</f>
        <v>0</v>
      </c>
      <c r="G73" s="10" t="n">
        <f aca="false">C73-E73-F73</f>
        <v>452884.879563917</v>
      </c>
      <c r="H73" s="10" t="n">
        <f aca="false">H72+D73</f>
        <v>15214.0840592429</v>
      </c>
      <c r="I73" s="10" t="n">
        <f aca="false">I72+E73+F73</f>
        <v>6258.78086124268</v>
      </c>
      <c r="J73" s="10" t="n">
        <f aca="false">J72+$F$2</f>
        <v>0</v>
      </c>
      <c r="K73" s="10" t="n">
        <f aca="false">D73+E73+$F$2</f>
        <v>2684.1081150607</v>
      </c>
      <c r="L73" s="0" t="s">
        <v>29</v>
      </c>
    </row>
    <row r="74" customFormat="false" ht="12" hidden="false" customHeight="false" outlineLevel="0" collapsed="false">
      <c r="A74" s="1" t="str">
        <f aca="false">IF(TRUNC((B74-1)/12)=(B74-1)/12,(B74-1)/12,"")</f>
        <v/>
      </c>
      <c r="B74" s="2" t="n">
        <f aca="false">B73+1</f>
        <v>69</v>
      </c>
      <c r="C74" s="10" t="n">
        <f aca="false">G73</f>
        <v>452884.879563917</v>
      </c>
      <c r="D74" s="10" t="n">
        <f aca="false">$C$3/12*C74</f>
        <v>1887.02033151632</v>
      </c>
      <c r="E74" s="10" t="n">
        <f aca="false">$C$4-D74</f>
        <v>797.087783544375</v>
      </c>
      <c r="F74" s="10" t="n">
        <f aca="false">F73</f>
        <v>0</v>
      </c>
      <c r="G74" s="10" t="n">
        <f aca="false">C74-E74-F74</f>
        <v>452087.791780373</v>
      </c>
      <c r="H74" s="10" t="n">
        <f aca="false">H73+D74</f>
        <v>17101.1043907592</v>
      </c>
      <c r="I74" s="10" t="n">
        <f aca="false">I73+E74+F74</f>
        <v>7055.86864478706</v>
      </c>
      <c r="J74" s="10" t="n">
        <f aca="false">J73+$F$2</f>
        <v>0</v>
      </c>
      <c r="K74" s="10" t="n">
        <f aca="false">D74+E74+$F$2</f>
        <v>2684.1081150607</v>
      </c>
      <c r="L74" s="0" t="s">
        <v>30</v>
      </c>
    </row>
    <row r="75" customFormat="false" ht="12" hidden="false" customHeight="false" outlineLevel="0" collapsed="false">
      <c r="A75" s="1" t="str">
        <f aca="false">IF(TRUNC((B75-1)/12)=(B75-1)/12,(B75-1)/12,"")</f>
        <v/>
      </c>
      <c r="B75" s="2" t="n">
        <f aca="false">B74+1</f>
        <v>70</v>
      </c>
      <c r="C75" s="10" t="n">
        <f aca="false">G74</f>
        <v>452087.791780373</v>
      </c>
      <c r="D75" s="10" t="n">
        <f aca="false">$C$3/12*C75</f>
        <v>1883.69913241822</v>
      </c>
      <c r="E75" s="10" t="n">
        <f aca="false">$C$4-D75</f>
        <v>800.408982642476</v>
      </c>
      <c r="F75" s="10" t="n">
        <f aca="false">F74</f>
        <v>0</v>
      </c>
      <c r="G75" s="10" t="n">
        <f aca="false">C75-E75-F75</f>
        <v>451287.38279773</v>
      </c>
      <c r="H75" s="10" t="n">
        <f aca="false">H74+D75</f>
        <v>18984.8035231774</v>
      </c>
      <c r="I75" s="10" t="n">
        <f aca="false">I74+E75+F75</f>
        <v>7856.27762742953</v>
      </c>
      <c r="J75" s="10" t="n">
        <f aca="false">J74+$F$2</f>
        <v>0</v>
      </c>
      <c r="K75" s="10" t="n">
        <f aca="false">D75+E75+$F$2</f>
        <v>2684.1081150607</v>
      </c>
      <c r="L75" s="0" t="s">
        <v>31</v>
      </c>
    </row>
    <row r="76" customFormat="false" ht="12" hidden="false" customHeight="false" outlineLevel="0" collapsed="false">
      <c r="A76" s="1" t="str">
        <f aca="false">IF(TRUNC((B76-1)/12)=(B76-1)/12,(B76-1)/12,"")</f>
        <v/>
      </c>
      <c r="B76" s="2" t="n">
        <f aca="false">B75+1</f>
        <v>71</v>
      </c>
      <c r="C76" s="10" t="n">
        <f aca="false">G75</f>
        <v>451287.38279773</v>
      </c>
      <c r="D76" s="10" t="n">
        <f aca="false">$C$3/12*C76</f>
        <v>1880.36409499054</v>
      </c>
      <c r="E76" s="10" t="n">
        <f aca="false">$C$4-D76</f>
        <v>803.744020070153</v>
      </c>
      <c r="F76" s="10" t="n">
        <f aca="false">F75</f>
        <v>0</v>
      </c>
      <c r="G76" s="10" t="n">
        <f aca="false">C76-E76-F76</f>
        <v>450483.63877766</v>
      </c>
      <c r="H76" s="10" t="n">
        <f aca="false">H75+D76</f>
        <v>20865.167618168</v>
      </c>
      <c r="I76" s="10" t="n">
        <f aca="false">I75+E76+F76</f>
        <v>8660.02164749969</v>
      </c>
      <c r="J76" s="10" t="n">
        <f aca="false">J75+$F$2</f>
        <v>0</v>
      </c>
      <c r="K76" s="10" t="n">
        <f aca="false">D76+E76+$F$2</f>
        <v>2684.1081150607</v>
      </c>
      <c r="L76" s="0" t="s">
        <v>32</v>
      </c>
    </row>
    <row r="77" customFormat="false" ht="12" hidden="false" customHeight="false" outlineLevel="0" collapsed="false">
      <c r="A77" s="1" t="str">
        <f aca="false">IF(TRUNC((B77-1)/12)=(B77-1)/12,(B77-1)/12,"")</f>
        <v/>
      </c>
      <c r="B77" s="2" t="n">
        <f aca="false">B76+1</f>
        <v>72</v>
      </c>
      <c r="C77" s="10" t="n">
        <f aca="false">G76</f>
        <v>450483.63877766</v>
      </c>
      <c r="D77" s="10" t="n">
        <f aca="false">$C$3/12*C77</f>
        <v>1877.01516157358</v>
      </c>
      <c r="E77" s="10" t="n">
        <f aca="false">$C$4-D77</f>
        <v>807.092953487112</v>
      </c>
      <c r="F77" s="10" t="n">
        <f aca="false">F76</f>
        <v>0</v>
      </c>
      <c r="G77" s="10" t="n">
        <f aca="false">C77-E77-F77</f>
        <v>449676.545824173</v>
      </c>
      <c r="H77" s="10" t="n">
        <f aca="false">H76+D77</f>
        <v>22742.1827797415</v>
      </c>
      <c r="I77" s="10" t="n">
        <f aca="false">I76+E77+F77</f>
        <v>9467.1146009868</v>
      </c>
      <c r="J77" s="10" t="n">
        <f aca="false">J76+$F$2</f>
        <v>0</v>
      </c>
      <c r="K77" s="10" t="n">
        <f aca="false">D77+E77+$F$2</f>
        <v>2684.1081150607</v>
      </c>
      <c r="L77" s="0" t="s">
        <v>33</v>
      </c>
    </row>
    <row r="78" customFormat="false" ht="12" hidden="false" customHeight="false" outlineLevel="0" collapsed="false">
      <c r="A78" s="1" t="n">
        <f aca="false">IF(TRUNC((B78-1)/12)=(B78-1)/12,(B78-1)/12,"")</f>
        <v>6</v>
      </c>
      <c r="B78" s="2" t="n">
        <f aca="false">B77+1</f>
        <v>73</v>
      </c>
      <c r="C78" s="10" t="n">
        <f aca="false">G77</f>
        <v>449676.545824173</v>
      </c>
      <c r="D78" s="10" t="n">
        <f aca="false">$C$3/12*C78</f>
        <v>1873.65227426739</v>
      </c>
      <c r="E78" s="10" t="n">
        <f aca="false">$C$4-D78</f>
        <v>810.455840793308</v>
      </c>
      <c r="F78" s="10" t="n">
        <f aca="false">F77</f>
        <v>0</v>
      </c>
      <c r="G78" s="10" t="n">
        <f aca="false">C78-E78-F78</f>
        <v>448866.08998338</v>
      </c>
      <c r="H78" s="10" t="n">
        <f aca="false">D78</f>
        <v>1873.65227426739</v>
      </c>
      <c r="I78" s="10" t="n">
        <f aca="false">E78+F78</f>
        <v>810.455840793308</v>
      </c>
      <c r="J78" s="10" t="n">
        <f aca="false">$F$2</f>
        <v>0</v>
      </c>
      <c r="K78" s="10" t="n">
        <f aca="false">D78+E78+$F$2</f>
        <v>2684.1081150607</v>
      </c>
      <c r="L78" s="0" t="s">
        <v>22</v>
      </c>
    </row>
    <row r="79" customFormat="false" ht="12" hidden="false" customHeight="false" outlineLevel="0" collapsed="false">
      <c r="A79" s="1" t="str">
        <f aca="false">IF(TRUNC((B79-1)/12)=(B79-1)/12,(B79-1)/12,"")</f>
        <v/>
      </c>
      <c r="B79" s="2" t="n">
        <f aca="false">B78+1</f>
        <v>74</v>
      </c>
      <c r="C79" s="10" t="n">
        <f aca="false">G78</f>
        <v>448866.08998338</v>
      </c>
      <c r="D79" s="10" t="n">
        <f aca="false">$C$3/12*C79</f>
        <v>1870.27537493075</v>
      </c>
      <c r="E79" s="10" t="n">
        <f aca="false">$C$4-D79</f>
        <v>813.832740129947</v>
      </c>
      <c r="F79" s="10" t="n">
        <f aca="false">F78</f>
        <v>0</v>
      </c>
      <c r="G79" s="10" t="n">
        <f aca="false">C79-E79-F79</f>
        <v>448052.25724325</v>
      </c>
      <c r="H79" s="10" t="n">
        <f aca="false">H78+D79</f>
        <v>3743.92764919814</v>
      </c>
      <c r="I79" s="10" t="n">
        <f aca="false">I78+E79+F79</f>
        <v>1624.28858092326</v>
      </c>
      <c r="J79" s="10" t="n">
        <f aca="false">J78+$F$2</f>
        <v>0</v>
      </c>
      <c r="K79" s="10" t="n">
        <f aca="false">D79+E79+$F$2</f>
        <v>2684.1081150607</v>
      </c>
      <c r="L79" s="0" t="s">
        <v>23</v>
      </c>
    </row>
    <row r="80" customFormat="false" ht="12" hidden="false" customHeight="false" outlineLevel="0" collapsed="false">
      <c r="A80" s="1" t="str">
        <f aca="false">IF(TRUNC((B80-1)/12)=(B80-1)/12,(B80-1)/12,"")</f>
        <v/>
      </c>
      <c r="B80" s="2" t="n">
        <f aca="false">B79+1</f>
        <v>75</v>
      </c>
      <c r="C80" s="10" t="n">
        <f aca="false">G79</f>
        <v>448052.25724325</v>
      </c>
      <c r="D80" s="10" t="n">
        <f aca="false">$C$3/12*C80</f>
        <v>1866.88440518021</v>
      </c>
      <c r="E80" s="10" t="n">
        <f aca="false">$C$4-D80</f>
        <v>817.223709880489</v>
      </c>
      <c r="F80" s="10" t="n">
        <f aca="false">F79</f>
        <v>0</v>
      </c>
      <c r="G80" s="10" t="n">
        <f aca="false">C80-E80-F80</f>
        <v>447235.033533369</v>
      </c>
      <c r="H80" s="10" t="n">
        <f aca="false">H79+D80</f>
        <v>5610.81205437834</v>
      </c>
      <c r="I80" s="10" t="n">
        <f aca="false">I79+E80+F80</f>
        <v>2441.51229080374</v>
      </c>
      <c r="J80" s="10" t="n">
        <f aca="false">J79+$F$2</f>
        <v>0</v>
      </c>
      <c r="K80" s="10" t="n">
        <f aca="false">D80+E80+$F$2</f>
        <v>2684.1081150607</v>
      </c>
      <c r="L80" s="0" t="s">
        <v>24</v>
      </c>
    </row>
    <row r="81" customFormat="false" ht="12" hidden="false" customHeight="false" outlineLevel="0" collapsed="false">
      <c r="A81" s="1" t="str">
        <f aca="false">IF(TRUNC((B81-1)/12)=(B81-1)/12,(B81-1)/12,"")</f>
        <v/>
      </c>
      <c r="B81" s="2" t="n">
        <f aca="false">B80+1</f>
        <v>76</v>
      </c>
      <c r="C81" s="10" t="n">
        <f aca="false">G80</f>
        <v>447235.033533369</v>
      </c>
      <c r="D81" s="10" t="n">
        <f aca="false">$C$3/12*C81</f>
        <v>1863.47930638904</v>
      </c>
      <c r="E81" s="10" t="n">
        <f aca="false">$C$4-D81</f>
        <v>820.628808671658</v>
      </c>
      <c r="F81" s="10" t="n">
        <f aca="false">F80</f>
        <v>0</v>
      </c>
      <c r="G81" s="10" t="n">
        <f aca="false">C81-E81-F81</f>
        <v>446414.404724697</v>
      </c>
      <c r="H81" s="10" t="n">
        <f aca="false">H80+D81</f>
        <v>7474.29136076738</v>
      </c>
      <c r="I81" s="10" t="n">
        <f aca="false">I80+E81+F81</f>
        <v>3262.1410994754</v>
      </c>
      <c r="J81" s="10" t="n">
        <f aca="false">J80+$F$2</f>
        <v>0</v>
      </c>
      <c r="K81" s="10" t="n">
        <f aca="false">D81+E81+$F$2</f>
        <v>2684.1081150607</v>
      </c>
      <c r="L81" s="0" t="s">
        <v>25</v>
      </c>
    </row>
    <row r="82" customFormat="false" ht="12" hidden="false" customHeight="false" outlineLevel="0" collapsed="false">
      <c r="A82" s="1" t="str">
        <f aca="false">IF(TRUNC((B82-1)/12)=(B82-1)/12,(B82-1)/12,"")</f>
        <v/>
      </c>
      <c r="B82" s="2" t="n">
        <f aca="false">B81+1</f>
        <v>77</v>
      </c>
      <c r="C82" s="10" t="n">
        <f aca="false">G81</f>
        <v>446414.404724697</v>
      </c>
      <c r="D82" s="10" t="n">
        <f aca="false">$C$3/12*C82</f>
        <v>1860.06001968624</v>
      </c>
      <c r="E82" s="10" t="n">
        <f aca="false">$C$4-D82</f>
        <v>824.048095374456</v>
      </c>
      <c r="F82" s="10" t="n">
        <f aca="false">F81</f>
        <v>0</v>
      </c>
      <c r="G82" s="10" t="n">
        <f aca="false">C82-E82-F82</f>
        <v>445590.356629323</v>
      </c>
      <c r="H82" s="10" t="n">
        <f aca="false">H81+D82</f>
        <v>9334.35138045362</v>
      </c>
      <c r="I82" s="10" t="n">
        <f aca="false">I81+E82+F82</f>
        <v>4086.18919484986</v>
      </c>
      <c r="J82" s="10" t="n">
        <f aca="false">J81+$F$2</f>
        <v>0</v>
      </c>
      <c r="K82" s="10" t="n">
        <f aca="false">D82+E82+$F$2</f>
        <v>2684.1081150607</v>
      </c>
      <c r="L82" s="0" t="s">
        <v>26</v>
      </c>
    </row>
    <row r="83" customFormat="false" ht="12" hidden="false" customHeight="false" outlineLevel="0" collapsed="false">
      <c r="A83" s="1" t="str">
        <f aca="false">IF(TRUNC((B83-1)/12)=(B83-1)/12,(B83-1)/12,"")</f>
        <v/>
      </c>
      <c r="B83" s="2" t="n">
        <f aca="false">B82+1</f>
        <v>78</v>
      </c>
      <c r="C83" s="10" t="n">
        <f aca="false">G82</f>
        <v>445590.356629323</v>
      </c>
      <c r="D83" s="10" t="n">
        <f aca="false">$C$3/12*C83</f>
        <v>1856.62648595551</v>
      </c>
      <c r="E83" s="10" t="n">
        <f aca="false">$C$4-D83</f>
        <v>827.481629105183</v>
      </c>
      <c r="F83" s="10" t="n">
        <f aca="false">F82</f>
        <v>0</v>
      </c>
      <c r="G83" s="10" t="n">
        <f aca="false">C83-E83-F83</f>
        <v>444762.875000218</v>
      </c>
      <c r="H83" s="10" t="n">
        <f aca="false">H82+D83</f>
        <v>11190.9778664091</v>
      </c>
      <c r="I83" s="10" t="n">
        <f aca="false">I82+E83+F83</f>
        <v>4913.67082395504</v>
      </c>
      <c r="J83" s="10" t="n">
        <f aca="false">J82+$F$2</f>
        <v>0</v>
      </c>
      <c r="K83" s="10" t="n">
        <f aca="false">D83+E83+$F$2</f>
        <v>2684.1081150607</v>
      </c>
      <c r="L83" s="0" t="s">
        <v>27</v>
      </c>
    </row>
    <row r="84" customFormat="false" ht="12" hidden="false" customHeight="false" outlineLevel="0" collapsed="false">
      <c r="A84" s="1" t="str">
        <f aca="false">IF(TRUNC((B84-1)/12)=(B84-1)/12,(B84-1)/12,"")</f>
        <v/>
      </c>
      <c r="B84" s="2" t="n">
        <f aca="false">B83+1</f>
        <v>79</v>
      </c>
      <c r="C84" s="10" t="n">
        <f aca="false">G83</f>
        <v>444762.875000218</v>
      </c>
      <c r="D84" s="10" t="n">
        <f aca="false">$C$3/12*C84</f>
        <v>1853.17864583424</v>
      </c>
      <c r="E84" s="10" t="n">
        <f aca="false">$C$4-D84</f>
        <v>830.929469226455</v>
      </c>
      <c r="F84" s="10" t="n">
        <f aca="false">F83</f>
        <v>0</v>
      </c>
      <c r="G84" s="10" t="n">
        <f aca="false">C84-E84-F84</f>
        <v>443931.945530991</v>
      </c>
      <c r="H84" s="10" t="n">
        <f aca="false">H83+D84</f>
        <v>13044.1565122434</v>
      </c>
      <c r="I84" s="10" t="n">
        <f aca="false">I83+E84+F84</f>
        <v>5744.6002931815</v>
      </c>
      <c r="J84" s="10" t="n">
        <f aca="false">J83+$F$2</f>
        <v>0</v>
      </c>
      <c r="K84" s="10" t="n">
        <f aca="false">D84+E84+$F$2</f>
        <v>2684.1081150607</v>
      </c>
      <c r="L84" s="0" t="s">
        <v>28</v>
      </c>
    </row>
    <row r="85" customFormat="false" ht="12" hidden="false" customHeight="false" outlineLevel="0" collapsed="false">
      <c r="A85" s="1" t="str">
        <f aca="false">IF(TRUNC((B85-1)/12)=(B85-1)/12,(B85-1)/12,"")</f>
        <v/>
      </c>
      <c r="B85" s="2" t="n">
        <f aca="false">B84+1</f>
        <v>80</v>
      </c>
      <c r="C85" s="10" t="n">
        <f aca="false">G84</f>
        <v>443931.945530991</v>
      </c>
      <c r="D85" s="10" t="n">
        <f aca="false">$C$3/12*C85</f>
        <v>1849.71643971246</v>
      </c>
      <c r="E85" s="10" t="n">
        <f aca="false">$C$4-D85</f>
        <v>834.391675348232</v>
      </c>
      <c r="F85" s="10" t="n">
        <f aca="false">F84</f>
        <v>0</v>
      </c>
      <c r="G85" s="10" t="n">
        <f aca="false">C85-E85-F85</f>
        <v>443097.553855643</v>
      </c>
      <c r="H85" s="10" t="n">
        <f aca="false">H84+D85</f>
        <v>14893.8729519558</v>
      </c>
      <c r="I85" s="10" t="n">
        <f aca="false">I84+E85+F85</f>
        <v>6578.99196852973</v>
      </c>
      <c r="J85" s="10" t="n">
        <f aca="false">J84+$F$2</f>
        <v>0</v>
      </c>
      <c r="K85" s="10" t="n">
        <f aca="false">D85+E85+$F$2</f>
        <v>2684.1081150607</v>
      </c>
      <c r="L85" s="0" t="s">
        <v>29</v>
      </c>
    </row>
    <row r="86" customFormat="false" ht="12" hidden="false" customHeight="false" outlineLevel="0" collapsed="false">
      <c r="A86" s="1" t="str">
        <f aca="false">IF(TRUNC((B86-1)/12)=(B86-1)/12,(B86-1)/12,"")</f>
        <v/>
      </c>
      <c r="B86" s="2" t="n">
        <f aca="false">B85+1</f>
        <v>81</v>
      </c>
      <c r="C86" s="10" t="n">
        <f aca="false">G85</f>
        <v>443097.553855643</v>
      </c>
      <c r="D86" s="10" t="n">
        <f aca="false">$C$3/12*C86</f>
        <v>1846.23980773185</v>
      </c>
      <c r="E86" s="10" t="n">
        <f aca="false">$C$4-D86</f>
        <v>837.868307328849</v>
      </c>
      <c r="F86" s="10" t="n">
        <f aca="false">F85</f>
        <v>0</v>
      </c>
      <c r="G86" s="10" t="n">
        <f aca="false">C86-E86-F86</f>
        <v>442259.685548314</v>
      </c>
      <c r="H86" s="10" t="n">
        <f aca="false">H85+D86</f>
        <v>16740.1127596877</v>
      </c>
      <c r="I86" s="10" t="n">
        <f aca="false">I85+E86+F86</f>
        <v>7416.86027585858</v>
      </c>
      <c r="J86" s="10" t="n">
        <f aca="false">J85+$F$2</f>
        <v>0</v>
      </c>
      <c r="K86" s="10" t="n">
        <f aca="false">D86+E86+$F$2</f>
        <v>2684.1081150607</v>
      </c>
      <c r="L86" s="0" t="s">
        <v>30</v>
      </c>
    </row>
    <row r="87" customFormat="false" ht="12" hidden="false" customHeight="false" outlineLevel="0" collapsed="false">
      <c r="A87" s="1" t="str">
        <f aca="false">IF(TRUNC((B87-1)/12)=(B87-1)/12,(B87-1)/12,"")</f>
        <v/>
      </c>
      <c r="B87" s="2" t="n">
        <f aca="false">B86+1</f>
        <v>82</v>
      </c>
      <c r="C87" s="10" t="n">
        <f aca="false">G86</f>
        <v>442259.685548314</v>
      </c>
      <c r="D87" s="10" t="n">
        <f aca="false">$C$3/12*C87</f>
        <v>1842.74868978464</v>
      </c>
      <c r="E87" s="10" t="n">
        <f aca="false">$C$4-D87</f>
        <v>841.359425276052</v>
      </c>
      <c r="F87" s="10" t="n">
        <f aca="false">F86</f>
        <v>0</v>
      </c>
      <c r="G87" s="10" t="n">
        <f aca="false">C87-E87-F87</f>
        <v>441418.326123038</v>
      </c>
      <c r="H87" s="10" t="n">
        <f aca="false">H86+D87</f>
        <v>18582.8614494723</v>
      </c>
      <c r="I87" s="10" t="n">
        <f aca="false">I86+E87+F87</f>
        <v>8258.21970113463</v>
      </c>
      <c r="J87" s="10" t="n">
        <f aca="false">J86+$F$2</f>
        <v>0</v>
      </c>
      <c r="K87" s="10" t="n">
        <f aca="false">D87+E87+$F$2</f>
        <v>2684.1081150607</v>
      </c>
      <c r="L87" s="0" t="s">
        <v>31</v>
      </c>
    </row>
    <row r="88" customFormat="false" ht="12" hidden="false" customHeight="false" outlineLevel="0" collapsed="false">
      <c r="A88" s="1" t="str">
        <f aca="false">IF(TRUNC((B88-1)/12)=(B88-1)/12,(B88-1)/12,"")</f>
        <v/>
      </c>
      <c r="B88" s="2" t="n">
        <f aca="false">B87+1</f>
        <v>83</v>
      </c>
      <c r="C88" s="10" t="n">
        <f aca="false">G87</f>
        <v>441418.326123038</v>
      </c>
      <c r="D88" s="10" t="n">
        <f aca="false">$C$3/12*C88</f>
        <v>1839.24302551266</v>
      </c>
      <c r="E88" s="10" t="n">
        <f aca="false">$C$4-D88</f>
        <v>844.865089548036</v>
      </c>
      <c r="F88" s="10" t="n">
        <f aca="false">F87</f>
        <v>0</v>
      </c>
      <c r="G88" s="10" t="n">
        <f aca="false">C88-E88-F88</f>
        <v>440573.46103349</v>
      </c>
      <c r="H88" s="10" t="n">
        <f aca="false">H87+D88</f>
        <v>20422.104474985</v>
      </c>
      <c r="I88" s="10" t="n">
        <f aca="false">I87+E88+F88</f>
        <v>9103.08479068266</v>
      </c>
      <c r="J88" s="10" t="n">
        <f aca="false">J87+$F$2</f>
        <v>0</v>
      </c>
      <c r="K88" s="10" t="n">
        <f aca="false">D88+E88+$F$2</f>
        <v>2684.1081150607</v>
      </c>
      <c r="L88" s="0" t="s">
        <v>32</v>
      </c>
    </row>
    <row r="89" customFormat="false" ht="12" hidden="false" customHeight="false" outlineLevel="0" collapsed="false">
      <c r="A89" s="1" t="str">
        <f aca="false">IF(TRUNC((B89-1)/12)=(B89-1)/12,(B89-1)/12,"")</f>
        <v/>
      </c>
      <c r="B89" s="2" t="n">
        <f aca="false">B88+1</f>
        <v>84</v>
      </c>
      <c r="C89" s="10" t="n">
        <f aca="false">G88</f>
        <v>440573.46103349</v>
      </c>
      <c r="D89" s="10" t="n">
        <f aca="false">$C$3/12*C89</f>
        <v>1835.72275430621</v>
      </c>
      <c r="E89" s="10" t="n">
        <f aca="false">$C$4-D89</f>
        <v>848.385360754486</v>
      </c>
      <c r="F89" s="10" t="n">
        <f aca="false">F88</f>
        <v>0</v>
      </c>
      <c r="G89" s="10" t="n">
        <f aca="false">C89-E89-F89</f>
        <v>439725.075672736</v>
      </c>
      <c r="H89" s="10" t="n">
        <f aca="false">H88+D89</f>
        <v>22257.8272292912</v>
      </c>
      <c r="I89" s="10" t="n">
        <f aca="false">I88+E89+F89</f>
        <v>9951.47015143715</v>
      </c>
      <c r="J89" s="10" t="n">
        <f aca="false">J88+$F$2</f>
        <v>0</v>
      </c>
      <c r="K89" s="10" t="n">
        <f aca="false">D89+E89+$F$2</f>
        <v>2684.1081150607</v>
      </c>
      <c r="L89" s="0" t="s">
        <v>33</v>
      </c>
    </row>
    <row r="90" customFormat="false" ht="12" hidden="false" customHeight="false" outlineLevel="0" collapsed="false">
      <c r="A90" s="1" t="n">
        <f aca="false">IF(TRUNC((B90-1)/12)=(B90-1)/12,(B90-1)/12,"")</f>
        <v>7</v>
      </c>
      <c r="B90" s="2" t="n">
        <f aca="false">B89+1</f>
        <v>85</v>
      </c>
      <c r="C90" s="10" t="n">
        <f aca="false">G89</f>
        <v>439725.075672736</v>
      </c>
      <c r="D90" s="10" t="n">
        <f aca="false">$C$3/12*C90</f>
        <v>1832.18781530307</v>
      </c>
      <c r="E90" s="10" t="n">
        <f aca="false">$C$4-D90</f>
        <v>851.92029975763</v>
      </c>
      <c r="F90" s="10" t="n">
        <f aca="false">F89</f>
        <v>0</v>
      </c>
      <c r="G90" s="10" t="n">
        <f aca="false">C90-E90-F90</f>
        <v>438873.155372978</v>
      </c>
      <c r="H90" s="10" t="n">
        <f aca="false">D90</f>
        <v>1832.18781530307</v>
      </c>
      <c r="I90" s="10" t="n">
        <f aca="false">E90+F90</f>
        <v>851.92029975763</v>
      </c>
      <c r="J90" s="10" t="n">
        <f aca="false">$F$2</f>
        <v>0</v>
      </c>
      <c r="K90" s="10" t="n">
        <f aca="false">D90+E90+$F$2</f>
        <v>2684.1081150607</v>
      </c>
      <c r="L90" s="0" t="s">
        <v>22</v>
      </c>
    </row>
    <row r="91" customFormat="false" ht="12" hidden="false" customHeight="false" outlineLevel="0" collapsed="false">
      <c r="A91" s="1" t="str">
        <f aca="false">IF(TRUNC((B91-1)/12)=(B91-1)/12,(B91-1)/12,"")</f>
        <v/>
      </c>
      <c r="B91" s="2" t="n">
        <f aca="false">B90+1</f>
        <v>86</v>
      </c>
      <c r="C91" s="10" t="n">
        <f aca="false">G90</f>
        <v>438873.155372978</v>
      </c>
      <c r="D91" s="10" t="n">
        <f aca="false">$C$3/12*C91</f>
        <v>1828.63814738741</v>
      </c>
      <c r="E91" s="10" t="n">
        <f aca="false">$C$4-D91</f>
        <v>855.469967673287</v>
      </c>
      <c r="F91" s="10" t="n">
        <f aca="false">F90</f>
        <v>0</v>
      </c>
      <c r="G91" s="10" t="n">
        <f aca="false">C91-E91-F91</f>
        <v>438017.685405305</v>
      </c>
      <c r="H91" s="10" t="n">
        <f aca="false">H90+D91</f>
        <v>3660.82596269047</v>
      </c>
      <c r="I91" s="10" t="n">
        <f aca="false">I90+E91+F91</f>
        <v>1707.39026743092</v>
      </c>
      <c r="J91" s="10" t="n">
        <f aca="false">J90+$F$2</f>
        <v>0</v>
      </c>
      <c r="K91" s="10" t="n">
        <f aca="false">D91+E91+$F$2</f>
        <v>2684.1081150607</v>
      </c>
      <c r="L91" s="0" t="s">
        <v>23</v>
      </c>
    </row>
    <row r="92" customFormat="false" ht="12" hidden="false" customHeight="false" outlineLevel="0" collapsed="false">
      <c r="A92" s="1" t="str">
        <f aca="false">IF(TRUNC((B92-1)/12)=(B92-1)/12,(B92-1)/12,"")</f>
        <v/>
      </c>
      <c r="B92" s="2" t="n">
        <f aca="false">B91+1</f>
        <v>87</v>
      </c>
      <c r="C92" s="10" t="n">
        <f aca="false">G91</f>
        <v>438017.685405305</v>
      </c>
      <c r="D92" s="10" t="n">
        <f aca="false">$C$3/12*C92</f>
        <v>1825.07368918877</v>
      </c>
      <c r="E92" s="10" t="n">
        <f aca="false">$C$4-D92</f>
        <v>859.034425871926</v>
      </c>
      <c r="F92" s="10" t="n">
        <f aca="false">F91</f>
        <v>0</v>
      </c>
      <c r="G92" s="10" t="n">
        <f aca="false">C92-E92-F92</f>
        <v>437158.650979433</v>
      </c>
      <c r="H92" s="10" t="n">
        <f aca="false">H91+D92</f>
        <v>5485.89965187924</v>
      </c>
      <c r="I92" s="10" t="n">
        <f aca="false">I91+E92+F92</f>
        <v>2566.42469330284</v>
      </c>
      <c r="J92" s="10" t="n">
        <f aca="false">J91+$F$2</f>
        <v>0</v>
      </c>
      <c r="K92" s="10" t="n">
        <f aca="false">D92+E92+$F$2</f>
        <v>2684.1081150607</v>
      </c>
      <c r="L92" s="0" t="s">
        <v>24</v>
      </c>
    </row>
    <row r="93" customFormat="false" ht="12" hidden="false" customHeight="false" outlineLevel="0" collapsed="false">
      <c r="A93" s="1" t="str">
        <f aca="false">IF(TRUNC((B93-1)/12)=(B93-1)/12,(B93-1)/12,"")</f>
        <v/>
      </c>
      <c r="B93" s="2" t="n">
        <f aca="false">B92+1</f>
        <v>88</v>
      </c>
      <c r="C93" s="10" t="n">
        <f aca="false">G92</f>
        <v>437158.650979433</v>
      </c>
      <c r="D93" s="10" t="n">
        <f aca="false">$C$3/12*C93</f>
        <v>1821.49437908097</v>
      </c>
      <c r="E93" s="10" t="n">
        <f aca="false">$C$4-D93</f>
        <v>862.613735979725</v>
      </c>
      <c r="F93" s="10" t="n">
        <f aca="false">F92</f>
        <v>0</v>
      </c>
      <c r="G93" s="10" t="n">
        <f aca="false">C93-E93-F93</f>
        <v>436296.037243453</v>
      </c>
      <c r="H93" s="10" t="n">
        <f aca="false">H92+D93</f>
        <v>7307.39403096021</v>
      </c>
      <c r="I93" s="10" t="n">
        <f aca="false">I92+E93+F93</f>
        <v>3429.03842928257</v>
      </c>
      <c r="J93" s="10" t="n">
        <f aca="false">J92+$F$2</f>
        <v>0</v>
      </c>
      <c r="K93" s="10" t="n">
        <f aca="false">D93+E93+$F$2</f>
        <v>2684.1081150607</v>
      </c>
      <c r="L93" s="0" t="s">
        <v>25</v>
      </c>
    </row>
    <row r="94" customFormat="false" ht="12" hidden="false" customHeight="false" outlineLevel="0" collapsed="false">
      <c r="A94" s="1" t="str">
        <f aca="false">IF(TRUNC((B94-1)/12)=(B94-1)/12,(B94-1)/12,"")</f>
        <v/>
      </c>
      <c r="B94" s="2" t="n">
        <f aca="false">B93+1</f>
        <v>89</v>
      </c>
      <c r="C94" s="10" t="n">
        <f aca="false">G93</f>
        <v>436296.037243453</v>
      </c>
      <c r="D94" s="10" t="n">
        <f aca="false">$C$3/12*C94</f>
        <v>1817.90015518105</v>
      </c>
      <c r="E94" s="10" t="n">
        <f aca="false">$C$4-D94</f>
        <v>866.207959879641</v>
      </c>
      <c r="F94" s="10" t="n">
        <f aca="false">F93</f>
        <v>0</v>
      </c>
      <c r="G94" s="10" t="n">
        <f aca="false">C94-E94-F94</f>
        <v>435429.829283573</v>
      </c>
      <c r="H94" s="10" t="n">
        <f aca="false">H93+D94</f>
        <v>9125.29418614127</v>
      </c>
      <c r="I94" s="10" t="n">
        <f aca="false">I93+E94+F94</f>
        <v>4295.24638916221</v>
      </c>
      <c r="J94" s="10" t="n">
        <f aca="false">J93+$F$2</f>
        <v>0</v>
      </c>
      <c r="K94" s="10" t="n">
        <f aca="false">D94+E94+$F$2</f>
        <v>2684.1081150607</v>
      </c>
      <c r="L94" s="0" t="s">
        <v>26</v>
      </c>
    </row>
    <row r="95" customFormat="false" ht="12" hidden="false" customHeight="false" outlineLevel="0" collapsed="false">
      <c r="A95" s="1" t="str">
        <f aca="false">IF(TRUNC((B95-1)/12)=(B95-1)/12,(B95-1)/12,"")</f>
        <v/>
      </c>
      <c r="B95" s="2" t="n">
        <f aca="false">B94+1</f>
        <v>90</v>
      </c>
      <c r="C95" s="10" t="n">
        <f aca="false">G94</f>
        <v>435429.829283573</v>
      </c>
      <c r="D95" s="10" t="n">
        <f aca="false">$C$3/12*C95</f>
        <v>1814.29095534822</v>
      </c>
      <c r="E95" s="10" t="n">
        <f aca="false">$C$4-D95</f>
        <v>869.817159712473</v>
      </c>
      <c r="F95" s="10" t="n">
        <f aca="false">F94</f>
        <v>0</v>
      </c>
      <c r="G95" s="10" t="n">
        <f aca="false">C95-E95-F95</f>
        <v>434560.012123861</v>
      </c>
      <c r="H95" s="10" t="n">
        <f aca="false">H94+D95</f>
        <v>10939.5851414895</v>
      </c>
      <c r="I95" s="10" t="n">
        <f aca="false">I94+E95+F95</f>
        <v>5165.06354887468</v>
      </c>
      <c r="J95" s="10" t="n">
        <f aca="false">J94+$F$2</f>
        <v>0</v>
      </c>
      <c r="K95" s="10" t="n">
        <f aca="false">D95+E95+$F$2</f>
        <v>2684.1081150607</v>
      </c>
      <c r="L95" s="0" t="s">
        <v>27</v>
      </c>
    </row>
    <row r="96" customFormat="false" ht="12" hidden="false" customHeight="false" outlineLevel="0" collapsed="false">
      <c r="A96" s="1" t="str">
        <f aca="false">IF(TRUNC((B96-1)/12)=(B96-1)/12,(B96-1)/12,"")</f>
        <v/>
      </c>
      <c r="B96" s="2" t="n">
        <f aca="false">B95+1</f>
        <v>91</v>
      </c>
      <c r="C96" s="10" t="n">
        <f aca="false">G95</f>
        <v>434560.012123861</v>
      </c>
      <c r="D96" s="10" t="n">
        <f aca="false">$C$3/12*C96</f>
        <v>1810.66671718275</v>
      </c>
      <c r="E96" s="10" t="n">
        <f aca="false">$C$4-D96</f>
        <v>873.441397877941</v>
      </c>
      <c r="F96" s="10" t="n">
        <f aca="false">F95</f>
        <v>0</v>
      </c>
      <c r="G96" s="10" t="n">
        <f aca="false">C96-E96-F96</f>
        <v>433686.570725983</v>
      </c>
      <c r="H96" s="10" t="n">
        <f aca="false">H95+D96</f>
        <v>12750.2518586722</v>
      </c>
      <c r="I96" s="10" t="n">
        <f aca="false">I95+E96+F96</f>
        <v>6038.50494675262</v>
      </c>
      <c r="J96" s="10" t="n">
        <f aca="false">J95+$F$2</f>
        <v>0</v>
      </c>
      <c r="K96" s="10" t="n">
        <f aca="false">D96+E96+$F$2</f>
        <v>2684.1081150607</v>
      </c>
      <c r="L96" s="0" t="s">
        <v>28</v>
      </c>
    </row>
    <row r="97" customFormat="false" ht="12" hidden="false" customHeight="false" outlineLevel="0" collapsed="false">
      <c r="A97" s="1" t="str">
        <f aca="false">IF(TRUNC((B97-1)/12)=(B97-1)/12,(B97-1)/12,"")</f>
        <v/>
      </c>
      <c r="B97" s="2" t="n">
        <f aca="false">B96+1</f>
        <v>92</v>
      </c>
      <c r="C97" s="10" t="n">
        <f aca="false">G96</f>
        <v>433686.570725983</v>
      </c>
      <c r="D97" s="10" t="n">
        <f aca="false">$C$3/12*C97</f>
        <v>1807.02737802493</v>
      </c>
      <c r="E97" s="10" t="n">
        <f aca="false">$C$4-D97</f>
        <v>877.080737035766</v>
      </c>
      <c r="F97" s="10" t="n">
        <f aca="false">F96</f>
        <v>0</v>
      </c>
      <c r="G97" s="10" t="n">
        <f aca="false">C97-E97-F97</f>
        <v>432809.489988947</v>
      </c>
      <c r="H97" s="10" t="n">
        <f aca="false">H96+D97</f>
        <v>14557.2792366972</v>
      </c>
      <c r="I97" s="10" t="n">
        <f aca="false">I96+E97+F97</f>
        <v>6915.58568378839</v>
      </c>
      <c r="J97" s="10" t="n">
        <f aca="false">J96+$F$2</f>
        <v>0</v>
      </c>
      <c r="K97" s="10" t="n">
        <f aca="false">D97+E97+$F$2</f>
        <v>2684.1081150607</v>
      </c>
      <c r="L97" s="0" t="s">
        <v>29</v>
      </c>
    </row>
    <row r="98" customFormat="false" ht="12" hidden="false" customHeight="false" outlineLevel="0" collapsed="false">
      <c r="A98" s="1" t="str">
        <f aca="false">IF(TRUNC((B98-1)/12)=(B98-1)/12,(B98-1)/12,"")</f>
        <v/>
      </c>
      <c r="B98" s="2" t="n">
        <f aca="false">B97+1</f>
        <v>93</v>
      </c>
      <c r="C98" s="10" t="n">
        <f aca="false">G97</f>
        <v>432809.489988947</v>
      </c>
      <c r="D98" s="10" t="n">
        <f aca="false">$C$3/12*C98</f>
        <v>1803.37287495395</v>
      </c>
      <c r="E98" s="10" t="n">
        <f aca="false">$C$4-D98</f>
        <v>880.735240106748</v>
      </c>
      <c r="F98" s="10" t="n">
        <f aca="false">F97</f>
        <v>0</v>
      </c>
      <c r="G98" s="10" t="n">
        <f aca="false">C98-E98-F98</f>
        <v>431928.75474884</v>
      </c>
      <c r="H98" s="10" t="n">
        <f aca="false">H97+D98</f>
        <v>16360.6521116511</v>
      </c>
      <c r="I98" s="10" t="n">
        <f aca="false">I97+E98+F98</f>
        <v>7796.32092389514</v>
      </c>
      <c r="J98" s="10" t="n">
        <f aca="false">J97+$F$2</f>
        <v>0</v>
      </c>
      <c r="K98" s="10" t="n">
        <f aca="false">D98+E98+$F$2</f>
        <v>2684.1081150607</v>
      </c>
      <c r="L98" s="0" t="s">
        <v>30</v>
      </c>
    </row>
    <row r="99" customFormat="false" ht="12" hidden="false" customHeight="false" outlineLevel="0" collapsed="false">
      <c r="A99" s="1" t="str">
        <f aca="false">IF(TRUNC((B99-1)/12)=(B99-1)/12,(B99-1)/12,"")</f>
        <v/>
      </c>
      <c r="B99" s="2" t="n">
        <f aca="false">B98+1</f>
        <v>94</v>
      </c>
      <c r="C99" s="10" t="n">
        <f aca="false">G98</f>
        <v>431928.75474884</v>
      </c>
      <c r="D99" s="10" t="n">
        <f aca="false">$C$3/12*C99</f>
        <v>1799.70314478684</v>
      </c>
      <c r="E99" s="10" t="n">
        <f aca="false">$C$4-D99</f>
        <v>884.40497027386</v>
      </c>
      <c r="F99" s="10" t="n">
        <f aca="false">F98</f>
        <v>0</v>
      </c>
      <c r="G99" s="10" t="n">
        <f aca="false">C99-E99-F99</f>
        <v>431044.349778567</v>
      </c>
      <c r="H99" s="10" t="n">
        <f aca="false">H98+D99</f>
        <v>18160.355256438</v>
      </c>
      <c r="I99" s="10" t="n">
        <f aca="false">I98+E99+F99</f>
        <v>8680.725894169</v>
      </c>
      <c r="J99" s="10" t="n">
        <f aca="false">J98+$F$2</f>
        <v>0</v>
      </c>
      <c r="K99" s="10" t="n">
        <f aca="false">D99+E99+$F$2</f>
        <v>2684.1081150607</v>
      </c>
      <c r="L99" s="0" t="s">
        <v>31</v>
      </c>
    </row>
    <row r="100" customFormat="false" ht="12" hidden="false" customHeight="false" outlineLevel="0" collapsed="false">
      <c r="A100" s="1" t="str">
        <f aca="false">IF(TRUNC((B100-1)/12)=(B100-1)/12,(B100-1)/12,"")</f>
        <v/>
      </c>
      <c r="B100" s="2" t="n">
        <f aca="false">B99+1</f>
        <v>95</v>
      </c>
      <c r="C100" s="10" t="n">
        <f aca="false">G99</f>
        <v>431044.349778567</v>
      </c>
      <c r="D100" s="10" t="n">
        <f aca="false">$C$3/12*C100</f>
        <v>1796.01812407736</v>
      </c>
      <c r="E100" s="10" t="n">
        <f aca="false">$C$4-D100</f>
        <v>888.089990983334</v>
      </c>
      <c r="F100" s="10" t="n">
        <f aca="false">F99</f>
        <v>0</v>
      </c>
      <c r="G100" s="10" t="n">
        <f aca="false">C100-E100-F100</f>
        <v>430156.259787583</v>
      </c>
      <c r="H100" s="10" t="n">
        <f aca="false">H99+D100</f>
        <v>19956.3733805153</v>
      </c>
      <c r="I100" s="10" t="n">
        <f aca="false">I99+E100+F100</f>
        <v>9568.81588515233</v>
      </c>
      <c r="J100" s="10" t="n">
        <f aca="false">J99+$F$2</f>
        <v>0</v>
      </c>
      <c r="K100" s="10" t="n">
        <f aca="false">D100+E100+$F$2</f>
        <v>2684.1081150607</v>
      </c>
      <c r="L100" s="0" t="s">
        <v>32</v>
      </c>
    </row>
    <row r="101" customFormat="false" ht="12" hidden="false" customHeight="false" outlineLevel="0" collapsed="false">
      <c r="A101" s="1" t="str">
        <f aca="false">IF(TRUNC((B101-1)/12)=(B101-1)/12,(B101-1)/12,"")</f>
        <v/>
      </c>
      <c r="B101" s="2" t="n">
        <f aca="false">B100+1</f>
        <v>96</v>
      </c>
      <c r="C101" s="10" t="n">
        <f aca="false">G100</f>
        <v>430156.259787583</v>
      </c>
      <c r="D101" s="10" t="n">
        <f aca="false">$C$3/12*C101</f>
        <v>1792.31774911493</v>
      </c>
      <c r="E101" s="10" t="n">
        <f aca="false">$C$4-D101</f>
        <v>891.790365945765</v>
      </c>
      <c r="F101" s="10" t="n">
        <f aca="false">F100</f>
        <v>0</v>
      </c>
      <c r="G101" s="10" t="n">
        <f aca="false">C101-E101-F101</f>
        <v>429264.469421638</v>
      </c>
      <c r="H101" s="10" t="n">
        <f aca="false">H100+D101</f>
        <v>21748.6911296302</v>
      </c>
      <c r="I101" s="10" t="n">
        <f aca="false">I100+E101+F101</f>
        <v>10460.6062510981</v>
      </c>
      <c r="J101" s="10" t="n">
        <f aca="false">J100+$F$2</f>
        <v>0</v>
      </c>
      <c r="K101" s="10" t="n">
        <f aca="false">D101+E101+$F$2</f>
        <v>2684.1081150607</v>
      </c>
      <c r="L101" s="0" t="s">
        <v>33</v>
      </c>
    </row>
    <row r="102" customFormat="false" ht="12" hidden="false" customHeight="false" outlineLevel="0" collapsed="false">
      <c r="A102" s="1" t="n">
        <f aca="false">IF(TRUNC((B102-1)/12)=(B102-1)/12,(B102-1)/12,"")</f>
        <v>8</v>
      </c>
      <c r="B102" s="2" t="n">
        <f aca="false">B101+1</f>
        <v>97</v>
      </c>
      <c r="C102" s="10" t="n">
        <f aca="false">G101</f>
        <v>429264.469421638</v>
      </c>
      <c r="D102" s="10" t="n">
        <f aca="false">$C$3/12*C102</f>
        <v>1788.60195592349</v>
      </c>
      <c r="E102" s="10" t="n">
        <f aca="false">$C$4-D102</f>
        <v>895.506159137206</v>
      </c>
      <c r="F102" s="10" t="n">
        <f aca="false">F101</f>
        <v>0</v>
      </c>
      <c r="G102" s="10" t="n">
        <f aca="false">C102-E102-F102</f>
        <v>428368.9632625</v>
      </c>
      <c r="H102" s="10" t="n">
        <f aca="false">D102</f>
        <v>1788.60195592349</v>
      </c>
      <c r="I102" s="10" t="n">
        <f aca="false">E102+F102</f>
        <v>895.506159137206</v>
      </c>
      <c r="J102" s="10" t="n">
        <f aca="false">$F$2</f>
        <v>0</v>
      </c>
      <c r="K102" s="10" t="n">
        <f aca="false">D102+E102+$F$2</f>
        <v>2684.1081150607</v>
      </c>
      <c r="L102" s="0" t="s">
        <v>22</v>
      </c>
    </row>
    <row r="103" customFormat="false" ht="12" hidden="false" customHeight="false" outlineLevel="0" collapsed="false">
      <c r="A103" s="1" t="str">
        <f aca="false">IF(TRUNC((B103-1)/12)=(B103-1)/12,(B103-1)/12,"")</f>
        <v/>
      </c>
      <c r="B103" s="2" t="n">
        <f aca="false">B102+1</f>
        <v>98</v>
      </c>
      <c r="C103" s="10" t="n">
        <f aca="false">G102</f>
        <v>428368.9632625</v>
      </c>
      <c r="D103" s="10" t="n">
        <f aca="false">$C$3/12*C103</f>
        <v>1784.87068026042</v>
      </c>
      <c r="E103" s="10" t="n">
        <f aca="false">$C$4-D103</f>
        <v>899.237434800277</v>
      </c>
      <c r="F103" s="10" t="n">
        <f aca="false">F102</f>
        <v>0</v>
      </c>
      <c r="G103" s="10" t="n">
        <f aca="false">C103-E103-F103</f>
        <v>427469.7258277</v>
      </c>
      <c r="H103" s="10" t="n">
        <f aca="false">H102+D103</f>
        <v>3573.47263618391</v>
      </c>
      <c r="I103" s="10" t="n">
        <f aca="false">I102+E103+F103</f>
        <v>1794.74359393748</v>
      </c>
      <c r="J103" s="10" t="n">
        <f aca="false">J102+$F$2</f>
        <v>0</v>
      </c>
      <c r="K103" s="10" t="n">
        <f aca="false">D103+E103+$F$2</f>
        <v>2684.1081150607</v>
      </c>
      <c r="L103" s="0" t="s">
        <v>23</v>
      </c>
    </row>
    <row r="104" customFormat="false" ht="12" hidden="false" customHeight="false" outlineLevel="0" collapsed="false">
      <c r="A104" s="1" t="str">
        <f aca="false">IF(TRUNC((B104-1)/12)=(B104-1)/12,(B104-1)/12,"")</f>
        <v/>
      </c>
      <c r="B104" s="2" t="n">
        <f aca="false">B103+1</f>
        <v>99</v>
      </c>
      <c r="C104" s="10" t="n">
        <f aca="false">G103</f>
        <v>427469.7258277</v>
      </c>
      <c r="D104" s="10" t="n">
        <f aca="false">$C$3/12*C104</f>
        <v>1781.12385761542</v>
      </c>
      <c r="E104" s="10" t="n">
        <f aca="false">$C$4-D104</f>
        <v>902.984257445278</v>
      </c>
      <c r="F104" s="10" t="n">
        <f aca="false">F103</f>
        <v>0</v>
      </c>
      <c r="G104" s="10" t="n">
        <f aca="false">C104-E104-F104</f>
        <v>426566.741570255</v>
      </c>
      <c r="H104" s="10" t="n">
        <f aca="false">H103+D104</f>
        <v>5354.59649379933</v>
      </c>
      <c r="I104" s="10" t="n">
        <f aca="false">I103+E104+F104</f>
        <v>2697.72785138276</v>
      </c>
      <c r="J104" s="10" t="n">
        <f aca="false">J103+$F$2</f>
        <v>0</v>
      </c>
      <c r="K104" s="10" t="n">
        <f aca="false">D104+E104+$F$2</f>
        <v>2684.1081150607</v>
      </c>
      <c r="L104" s="0" t="s">
        <v>24</v>
      </c>
    </row>
    <row r="105" customFormat="false" ht="12" hidden="false" customHeight="false" outlineLevel="0" collapsed="false">
      <c r="A105" s="1" t="str">
        <f aca="false">IF(TRUNC((B105-1)/12)=(B105-1)/12,(B105-1)/12,"")</f>
        <v/>
      </c>
      <c r="B105" s="2" t="n">
        <f aca="false">B104+1</f>
        <v>100</v>
      </c>
      <c r="C105" s="10" t="n">
        <f aca="false">G104</f>
        <v>426566.741570255</v>
      </c>
      <c r="D105" s="10" t="n">
        <f aca="false">$C$3/12*C105</f>
        <v>1777.3614232094</v>
      </c>
      <c r="E105" s="10" t="n">
        <f aca="false">$C$4-D105</f>
        <v>906.7466918513</v>
      </c>
      <c r="F105" s="10" t="n">
        <f aca="false">F104</f>
        <v>0</v>
      </c>
      <c r="G105" s="10" t="n">
        <f aca="false">C105-E105-F105</f>
        <v>425659.994878404</v>
      </c>
      <c r="H105" s="10" t="n">
        <f aca="false">H104+D105</f>
        <v>7131.95791700872</v>
      </c>
      <c r="I105" s="10" t="n">
        <f aca="false">I104+E105+F105</f>
        <v>3604.47454323406</v>
      </c>
      <c r="J105" s="10" t="n">
        <f aca="false">J104+$F$2</f>
        <v>0</v>
      </c>
      <c r="K105" s="10" t="n">
        <f aca="false">D105+E105+$F$2</f>
        <v>2684.1081150607</v>
      </c>
      <c r="L105" s="0" t="s">
        <v>25</v>
      </c>
    </row>
    <row r="106" customFormat="false" ht="12" hidden="false" customHeight="false" outlineLevel="0" collapsed="false">
      <c r="A106" s="1" t="str">
        <f aca="false">IF(TRUNC((B106-1)/12)=(B106-1)/12,(B106-1)/12,"")</f>
        <v/>
      </c>
      <c r="B106" s="2" t="n">
        <f aca="false">B105+1</f>
        <v>101</v>
      </c>
      <c r="C106" s="10" t="n">
        <f aca="false">G105</f>
        <v>425659.994878404</v>
      </c>
      <c r="D106" s="10" t="n">
        <f aca="false">$C$3/12*C106</f>
        <v>1773.58331199335</v>
      </c>
      <c r="E106" s="10" t="n">
        <f aca="false">$C$4-D106</f>
        <v>910.524803067347</v>
      </c>
      <c r="F106" s="10" t="n">
        <f aca="false">F105</f>
        <v>0</v>
      </c>
      <c r="G106" s="10" t="n">
        <f aca="false">C106-E106-F106</f>
        <v>424749.470075336</v>
      </c>
      <c r="H106" s="10" t="n">
        <f aca="false">H105+D106</f>
        <v>8905.54122900207</v>
      </c>
      <c r="I106" s="10" t="n">
        <f aca="false">I105+E106+F106</f>
        <v>4514.99934630141</v>
      </c>
      <c r="J106" s="10" t="n">
        <f aca="false">J105+$F$2</f>
        <v>0</v>
      </c>
      <c r="K106" s="10" t="n">
        <f aca="false">D106+E106+$F$2</f>
        <v>2684.1081150607</v>
      </c>
      <c r="L106" s="0" t="s">
        <v>26</v>
      </c>
    </row>
    <row r="107" customFormat="false" ht="12" hidden="false" customHeight="false" outlineLevel="0" collapsed="false">
      <c r="A107" s="1" t="str">
        <f aca="false">IF(TRUNC((B107-1)/12)=(B107-1)/12,(B107-1)/12,"")</f>
        <v/>
      </c>
      <c r="B107" s="2" t="n">
        <f aca="false">B106+1</f>
        <v>102</v>
      </c>
      <c r="C107" s="10" t="n">
        <f aca="false">G106</f>
        <v>424749.470075336</v>
      </c>
      <c r="D107" s="10" t="n">
        <f aca="false">$C$3/12*C107</f>
        <v>1769.78945864723</v>
      </c>
      <c r="E107" s="10" t="n">
        <f aca="false">$C$4-D107</f>
        <v>914.318656413461</v>
      </c>
      <c r="F107" s="10" t="n">
        <f aca="false">F106</f>
        <v>0</v>
      </c>
      <c r="G107" s="10" t="n">
        <f aca="false">C107-E107-F107</f>
        <v>423835.151418923</v>
      </c>
      <c r="H107" s="10" t="n">
        <f aca="false">H106+D107</f>
        <v>10675.3306876493</v>
      </c>
      <c r="I107" s="10" t="n">
        <f aca="false">I106+E107+F107</f>
        <v>5429.31800271487</v>
      </c>
      <c r="J107" s="10" t="n">
        <f aca="false">J106+$F$2</f>
        <v>0</v>
      </c>
      <c r="K107" s="10" t="n">
        <f aca="false">D107+E107+$F$2</f>
        <v>2684.1081150607</v>
      </c>
      <c r="L107" s="0" t="s">
        <v>27</v>
      </c>
    </row>
    <row r="108" customFormat="false" ht="12" hidden="false" customHeight="false" outlineLevel="0" collapsed="false">
      <c r="A108" s="1" t="str">
        <f aca="false">IF(TRUNC((B108-1)/12)=(B108-1)/12,(B108-1)/12,"")</f>
        <v/>
      </c>
      <c r="B108" s="2" t="n">
        <f aca="false">B107+1</f>
        <v>103</v>
      </c>
      <c r="C108" s="10" t="n">
        <f aca="false">G107</f>
        <v>423835.151418923</v>
      </c>
      <c r="D108" s="10" t="n">
        <f aca="false">$C$3/12*C108</f>
        <v>1765.97979757885</v>
      </c>
      <c r="E108" s="10" t="n">
        <f aca="false">$C$4-D108</f>
        <v>918.12831748185</v>
      </c>
      <c r="F108" s="10" t="n">
        <f aca="false">F107</f>
        <v>0</v>
      </c>
      <c r="G108" s="10" t="n">
        <f aca="false">C108-E108-F108</f>
        <v>422917.023101441</v>
      </c>
      <c r="H108" s="10" t="n">
        <f aca="false">H107+D108</f>
        <v>12441.3104852281</v>
      </c>
      <c r="I108" s="10" t="n">
        <f aca="false">I107+E108+F108</f>
        <v>6347.44632019672</v>
      </c>
      <c r="J108" s="10" t="n">
        <f aca="false">J107+$F$2</f>
        <v>0</v>
      </c>
      <c r="K108" s="10" t="n">
        <f aca="false">D108+E108+$F$2</f>
        <v>2684.1081150607</v>
      </c>
      <c r="L108" s="0" t="s">
        <v>28</v>
      </c>
    </row>
    <row r="109" customFormat="false" ht="12" hidden="false" customHeight="false" outlineLevel="0" collapsed="false">
      <c r="A109" s="1" t="str">
        <f aca="false">IF(TRUNC((B109-1)/12)=(B109-1)/12,(B109-1)/12,"")</f>
        <v/>
      </c>
      <c r="B109" s="2" t="n">
        <f aca="false">B108+1</f>
        <v>104</v>
      </c>
      <c r="C109" s="10" t="n">
        <f aca="false">G108</f>
        <v>422917.023101441</v>
      </c>
      <c r="D109" s="10" t="n">
        <f aca="false">$C$3/12*C109</f>
        <v>1762.15426292267</v>
      </c>
      <c r="E109" s="10" t="n">
        <f aca="false">$C$4-D109</f>
        <v>921.953852138025</v>
      </c>
      <c r="F109" s="10" t="n">
        <f aca="false">F108</f>
        <v>0</v>
      </c>
      <c r="G109" s="10" t="n">
        <f aca="false">C109-E109-F109</f>
        <v>421995.069249303</v>
      </c>
      <c r="H109" s="10" t="n">
        <f aca="false">H108+D109</f>
        <v>14203.4647481508</v>
      </c>
      <c r="I109" s="10" t="n">
        <f aca="false">I108+E109+F109</f>
        <v>7269.40017233474</v>
      </c>
      <c r="J109" s="10" t="n">
        <f aca="false">J108+$F$2</f>
        <v>0</v>
      </c>
      <c r="K109" s="10" t="n">
        <f aca="false">D109+E109+$F$2</f>
        <v>2684.1081150607</v>
      </c>
      <c r="L109" s="0" t="s">
        <v>29</v>
      </c>
    </row>
    <row r="110" customFormat="false" ht="12" hidden="false" customHeight="false" outlineLevel="0" collapsed="false">
      <c r="A110" s="1" t="str">
        <f aca="false">IF(TRUNC((B110-1)/12)=(B110-1)/12,(B110-1)/12,"")</f>
        <v/>
      </c>
      <c r="B110" s="2" t="n">
        <f aca="false">B109+1</f>
        <v>105</v>
      </c>
      <c r="C110" s="10" t="n">
        <f aca="false">G109</f>
        <v>421995.069249303</v>
      </c>
      <c r="D110" s="10" t="n">
        <f aca="false">$C$3/12*C110</f>
        <v>1758.31278853876</v>
      </c>
      <c r="E110" s="10" t="n">
        <f aca="false">$C$4-D110</f>
        <v>925.795326521933</v>
      </c>
      <c r="F110" s="10" t="n">
        <f aca="false">F109</f>
        <v>0</v>
      </c>
      <c r="G110" s="10" t="n">
        <f aca="false">C110-E110-F110</f>
        <v>421069.273922781</v>
      </c>
      <c r="H110" s="10" t="n">
        <f aca="false">H109+D110</f>
        <v>15961.7775366896</v>
      </c>
      <c r="I110" s="10" t="n">
        <f aca="false">I109+E110+F110</f>
        <v>8195.19549885668</v>
      </c>
      <c r="J110" s="10" t="n">
        <f aca="false">J109+$F$2</f>
        <v>0</v>
      </c>
      <c r="K110" s="10" t="n">
        <f aca="false">D110+E110+$F$2</f>
        <v>2684.1081150607</v>
      </c>
      <c r="L110" s="0" t="s">
        <v>30</v>
      </c>
    </row>
    <row r="111" customFormat="false" ht="12" hidden="false" customHeight="false" outlineLevel="0" collapsed="false">
      <c r="A111" s="1" t="str">
        <f aca="false">IF(TRUNC((B111-1)/12)=(B111-1)/12,(B111-1)/12,"")</f>
        <v/>
      </c>
      <c r="B111" s="2" t="n">
        <f aca="false">B110+1</f>
        <v>106</v>
      </c>
      <c r="C111" s="10" t="n">
        <f aca="false">G110</f>
        <v>421069.273922781</v>
      </c>
      <c r="D111" s="10" t="n">
        <f aca="false">$C$3/12*C111</f>
        <v>1754.45530801159</v>
      </c>
      <c r="E111" s="10" t="n">
        <f aca="false">$C$4-D111</f>
        <v>929.652807049108</v>
      </c>
      <c r="F111" s="10" t="n">
        <f aca="false">F110</f>
        <v>0</v>
      </c>
      <c r="G111" s="10" t="n">
        <f aca="false">C111-E111-F111</f>
        <v>420139.621115732</v>
      </c>
      <c r="H111" s="10" t="n">
        <f aca="false">H110+D111</f>
        <v>17716.2328447012</v>
      </c>
      <c r="I111" s="10" t="n">
        <f aca="false">I110+E111+F111</f>
        <v>9124.84830590578</v>
      </c>
      <c r="J111" s="10" t="n">
        <f aca="false">J110+$F$2</f>
        <v>0</v>
      </c>
      <c r="K111" s="10" t="n">
        <f aca="false">D111+E111+$F$2</f>
        <v>2684.1081150607</v>
      </c>
      <c r="L111" s="0" t="s">
        <v>31</v>
      </c>
    </row>
    <row r="112" customFormat="false" ht="12" hidden="false" customHeight="false" outlineLevel="0" collapsed="false">
      <c r="A112" s="1" t="str">
        <f aca="false">IF(TRUNC((B112-1)/12)=(B112-1)/12,(B112-1)/12,"")</f>
        <v/>
      </c>
      <c r="B112" s="2" t="n">
        <f aca="false">B111+1</f>
        <v>107</v>
      </c>
      <c r="C112" s="10" t="n">
        <f aca="false">G111</f>
        <v>420139.621115732</v>
      </c>
      <c r="D112" s="10" t="n">
        <f aca="false">$C$3/12*C112</f>
        <v>1750.58175464888</v>
      </c>
      <c r="E112" s="10" t="n">
        <f aca="false">$C$4-D112</f>
        <v>933.526360411812</v>
      </c>
      <c r="F112" s="10" t="n">
        <f aca="false">F111</f>
        <v>0</v>
      </c>
      <c r="G112" s="10" t="n">
        <f aca="false">C112-E112-F112</f>
        <v>419206.09475532</v>
      </c>
      <c r="H112" s="10" t="n">
        <f aca="false">H111+D112</f>
        <v>19466.8145993501</v>
      </c>
      <c r="I112" s="10" t="n">
        <f aca="false">I111+E112+F112</f>
        <v>10058.3746663176</v>
      </c>
      <c r="J112" s="10" t="n">
        <f aca="false">J111+$F$2</f>
        <v>0</v>
      </c>
      <c r="K112" s="10" t="n">
        <f aca="false">D112+E112+$F$2</f>
        <v>2684.1081150607</v>
      </c>
      <c r="L112" s="0" t="s">
        <v>32</v>
      </c>
    </row>
    <row r="113" customFormat="false" ht="12" hidden="false" customHeight="false" outlineLevel="0" collapsed="false">
      <c r="A113" s="1" t="str">
        <f aca="false">IF(TRUNC((B113-1)/12)=(B113-1)/12,(B113-1)/12,"")</f>
        <v/>
      </c>
      <c r="B113" s="2" t="n">
        <f aca="false">B112+1</f>
        <v>108</v>
      </c>
      <c r="C113" s="10" t="n">
        <f aca="false">G112</f>
        <v>419206.09475532</v>
      </c>
      <c r="D113" s="10" t="n">
        <f aca="false">$C$3/12*C113</f>
        <v>1746.6920614805</v>
      </c>
      <c r="E113" s="10" t="n">
        <f aca="false">$C$4-D113</f>
        <v>937.416053580195</v>
      </c>
      <c r="F113" s="10" t="n">
        <f aca="false">F112</f>
        <v>0</v>
      </c>
      <c r="G113" s="10" t="n">
        <f aca="false">C113-E113-F113</f>
        <v>418268.67870174</v>
      </c>
      <c r="H113" s="10" t="n">
        <f aca="false">H112+D113</f>
        <v>21213.5066608306</v>
      </c>
      <c r="I113" s="10" t="n">
        <f aca="false">I112+E113+F113</f>
        <v>10995.7907198978</v>
      </c>
      <c r="J113" s="10" t="n">
        <f aca="false">J112+$F$2</f>
        <v>0</v>
      </c>
      <c r="K113" s="10" t="n">
        <f aca="false">D113+E113+$F$2</f>
        <v>2684.1081150607</v>
      </c>
      <c r="L113" s="0" t="s">
        <v>33</v>
      </c>
    </row>
    <row r="114" customFormat="false" ht="12" hidden="false" customHeight="false" outlineLevel="0" collapsed="false">
      <c r="A114" s="1" t="n">
        <f aca="false">IF(TRUNC((B114-1)/12)=(B114-1)/12,(B114-1)/12,"")</f>
        <v>9</v>
      </c>
      <c r="B114" s="2" t="n">
        <f aca="false">B113+1</f>
        <v>109</v>
      </c>
      <c r="C114" s="10" t="n">
        <f aca="false">G113</f>
        <v>418268.67870174</v>
      </c>
      <c r="D114" s="10" t="n">
        <f aca="false">$C$3/12*C114</f>
        <v>1742.78616125725</v>
      </c>
      <c r="E114" s="10" t="n">
        <f aca="false">$C$4-D114</f>
        <v>941.321953803446</v>
      </c>
      <c r="F114" s="10" t="n">
        <f aca="false">F113</f>
        <v>0</v>
      </c>
      <c r="G114" s="10" t="n">
        <f aca="false">C114-E114-F114</f>
        <v>417327.356747936</v>
      </c>
      <c r="H114" s="10" t="n">
        <f aca="false">D114</f>
        <v>1742.78616125725</v>
      </c>
      <c r="I114" s="10" t="n">
        <f aca="false">E114+F114</f>
        <v>941.321953803446</v>
      </c>
      <c r="J114" s="10" t="n">
        <f aca="false">$F$2</f>
        <v>0</v>
      </c>
      <c r="K114" s="10" t="n">
        <f aca="false">D114+E114+$F$2</f>
        <v>2684.1081150607</v>
      </c>
      <c r="L114" s="0" t="s">
        <v>22</v>
      </c>
    </row>
    <row r="115" customFormat="false" ht="12" hidden="false" customHeight="false" outlineLevel="0" collapsed="false">
      <c r="A115" s="1" t="str">
        <f aca="false">IF(TRUNC((B115-1)/12)=(B115-1)/12,(B115-1)/12,"")</f>
        <v/>
      </c>
      <c r="B115" s="2" t="n">
        <f aca="false">B114+1</f>
        <v>110</v>
      </c>
      <c r="C115" s="10" t="n">
        <f aca="false">G114</f>
        <v>417327.356747936</v>
      </c>
      <c r="D115" s="10" t="n">
        <f aca="false">$C$3/12*C115</f>
        <v>1738.86398644974</v>
      </c>
      <c r="E115" s="10" t="n">
        <f aca="false">$C$4-D115</f>
        <v>945.24412861096</v>
      </c>
      <c r="F115" s="10" t="n">
        <f aca="false">F114</f>
        <v>0</v>
      </c>
      <c r="G115" s="10" t="n">
        <f aca="false">C115-E115-F115</f>
        <v>416382.112619326</v>
      </c>
      <c r="H115" s="10" t="n">
        <f aca="false">H114+D115</f>
        <v>3481.65014770698</v>
      </c>
      <c r="I115" s="10" t="n">
        <f aca="false">I114+E115+F115</f>
        <v>1886.56608241441</v>
      </c>
      <c r="J115" s="10" t="n">
        <f aca="false">J114+$F$2</f>
        <v>0</v>
      </c>
      <c r="K115" s="10" t="n">
        <f aca="false">D115+E115+$F$2</f>
        <v>2684.1081150607</v>
      </c>
      <c r="L115" s="0" t="s">
        <v>23</v>
      </c>
    </row>
    <row r="116" customFormat="false" ht="12" hidden="false" customHeight="false" outlineLevel="0" collapsed="false">
      <c r="A116" s="1" t="str">
        <f aca="false">IF(TRUNC((B116-1)/12)=(B116-1)/12,(B116-1)/12,"")</f>
        <v/>
      </c>
      <c r="B116" s="2" t="n">
        <f aca="false">B115+1</f>
        <v>111</v>
      </c>
      <c r="C116" s="10" t="n">
        <f aca="false">G115</f>
        <v>416382.112619326</v>
      </c>
      <c r="D116" s="10" t="n">
        <f aca="false">$C$3/12*C116</f>
        <v>1734.92546924719</v>
      </c>
      <c r="E116" s="10" t="n">
        <f aca="false">$C$4-D116</f>
        <v>949.182645813506</v>
      </c>
      <c r="F116" s="10" t="n">
        <f aca="false">F115</f>
        <v>0</v>
      </c>
      <c r="G116" s="10" t="n">
        <f aca="false">C116-E116-F116</f>
        <v>415432.929973512</v>
      </c>
      <c r="H116" s="10" t="n">
        <f aca="false">H115+D116</f>
        <v>5216.57561695418</v>
      </c>
      <c r="I116" s="10" t="n">
        <f aca="false">I115+E116+F116</f>
        <v>2835.74872822791</v>
      </c>
      <c r="J116" s="10" t="n">
        <f aca="false">J115+$F$2</f>
        <v>0</v>
      </c>
      <c r="K116" s="10" t="n">
        <f aca="false">D116+E116+$F$2</f>
        <v>2684.1081150607</v>
      </c>
      <c r="L116" s="0" t="s">
        <v>24</v>
      </c>
    </row>
    <row r="117" customFormat="false" ht="12" hidden="false" customHeight="false" outlineLevel="0" collapsed="false">
      <c r="A117" s="1" t="str">
        <f aca="false">IF(TRUNC((B117-1)/12)=(B117-1)/12,(B117-1)/12,"")</f>
        <v/>
      </c>
      <c r="B117" s="2" t="n">
        <f aca="false">B116+1</f>
        <v>112</v>
      </c>
      <c r="C117" s="10" t="n">
        <f aca="false">G116</f>
        <v>415432.929973512</v>
      </c>
      <c r="D117" s="10" t="n">
        <f aca="false">$C$3/12*C117</f>
        <v>1730.9705415563</v>
      </c>
      <c r="E117" s="10" t="n">
        <f aca="false">$C$4-D117</f>
        <v>953.137573504395</v>
      </c>
      <c r="F117" s="10" t="n">
        <f aca="false">F116</f>
        <v>0</v>
      </c>
      <c r="G117" s="10" t="n">
        <f aca="false">C117-E117-F117</f>
        <v>414479.792400008</v>
      </c>
      <c r="H117" s="10" t="n">
        <f aca="false">H116+D117</f>
        <v>6947.54615851048</v>
      </c>
      <c r="I117" s="10" t="n">
        <f aca="false">I116+E117+F117</f>
        <v>3788.88630173231</v>
      </c>
      <c r="J117" s="10" t="n">
        <f aca="false">J116+$F$2</f>
        <v>0</v>
      </c>
      <c r="K117" s="10" t="n">
        <f aca="false">D117+E117+$F$2</f>
        <v>2684.1081150607</v>
      </c>
      <c r="L117" s="0" t="s">
        <v>25</v>
      </c>
    </row>
    <row r="118" customFormat="false" ht="12" hidden="false" customHeight="false" outlineLevel="0" collapsed="false">
      <c r="A118" s="1" t="str">
        <f aca="false">IF(TRUNC((B118-1)/12)=(B118-1)/12,(B118-1)/12,"")</f>
        <v/>
      </c>
      <c r="B118" s="2" t="n">
        <f aca="false">B117+1</f>
        <v>113</v>
      </c>
      <c r="C118" s="10" t="n">
        <f aca="false">G117</f>
        <v>414479.792400008</v>
      </c>
      <c r="D118" s="10" t="n">
        <f aca="false">$C$3/12*C118</f>
        <v>1726.99913500003</v>
      </c>
      <c r="E118" s="10" t="n">
        <f aca="false">$C$4-D118</f>
        <v>957.108980060664</v>
      </c>
      <c r="F118" s="10" t="n">
        <f aca="false">F117</f>
        <v>0</v>
      </c>
      <c r="G118" s="10" t="n">
        <f aca="false">C118-E118-F118</f>
        <v>413522.683419947</v>
      </c>
      <c r="H118" s="10" t="n">
        <f aca="false">H117+D118</f>
        <v>8674.54529351051</v>
      </c>
      <c r="I118" s="10" t="n">
        <f aca="false">I117+E118+F118</f>
        <v>4745.99528179297</v>
      </c>
      <c r="J118" s="10" t="n">
        <f aca="false">J117+$F$2</f>
        <v>0</v>
      </c>
      <c r="K118" s="10" t="n">
        <f aca="false">D118+E118+$F$2</f>
        <v>2684.1081150607</v>
      </c>
      <c r="L118" s="0" t="s">
        <v>26</v>
      </c>
    </row>
    <row r="119" customFormat="false" ht="12" hidden="false" customHeight="false" outlineLevel="0" collapsed="false">
      <c r="A119" s="1" t="str">
        <f aca="false">IF(TRUNC((B119-1)/12)=(B119-1)/12,(B119-1)/12,"")</f>
        <v/>
      </c>
      <c r="B119" s="2" t="n">
        <f aca="false">B118+1</f>
        <v>114</v>
      </c>
      <c r="C119" s="10" t="n">
        <f aca="false">G118</f>
        <v>413522.683419947</v>
      </c>
      <c r="D119" s="10" t="n">
        <f aca="false">$C$3/12*C119</f>
        <v>1723.01118091645</v>
      </c>
      <c r="E119" s="10" t="n">
        <f aca="false">$C$4-D119</f>
        <v>961.09693414425</v>
      </c>
      <c r="F119" s="10" t="n">
        <f aca="false">F118</f>
        <v>0</v>
      </c>
      <c r="G119" s="10" t="n">
        <f aca="false">C119-E119-F119</f>
        <v>412561.586485803</v>
      </c>
      <c r="H119" s="10" t="n">
        <f aca="false">H118+D119</f>
        <v>10397.556474427</v>
      </c>
      <c r="I119" s="10" t="n">
        <f aca="false">I118+E119+F119</f>
        <v>5707.09221593722</v>
      </c>
      <c r="J119" s="10" t="n">
        <f aca="false">J118+$F$2</f>
        <v>0</v>
      </c>
      <c r="K119" s="10" t="n">
        <f aca="false">D119+E119+$F$2</f>
        <v>2684.1081150607</v>
      </c>
      <c r="L119" s="0" t="s">
        <v>27</v>
      </c>
    </row>
    <row r="120" customFormat="false" ht="12" hidden="false" customHeight="false" outlineLevel="0" collapsed="false">
      <c r="A120" s="1" t="str">
        <f aca="false">IF(TRUNC((B120-1)/12)=(B120-1)/12,(B120-1)/12,"")</f>
        <v/>
      </c>
      <c r="B120" s="2" t="n">
        <f aca="false">B119+1</f>
        <v>115</v>
      </c>
      <c r="C120" s="10" t="n">
        <f aca="false">G119</f>
        <v>412561.586485803</v>
      </c>
      <c r="D120" s="10" t="n">
        <f aca="false">$C$3/12*C120</f>
        <v>1719.00661035751</v>
      </c>
      <c r="E120" s="10" t="n">
        <f aca="false">$C$4-D120</f>
        <v>965.101504703184</v>
      </c>
      <c r="F120" s="10" t="n">
        <f aca="false">F119</f>
        <v>0</v>
      </c>
      <c r="G120" s="10" t="n">
        <f aca="false">C120-E120-F120</f>
        <v>411596.4849811</v>
      </c>
      <c r="H120" s="10" t="n">
        <f aca="false">H119+D120</f>
        <v>12116.5630847845</v>
      </c>
      <c r="I120" s="10" t="n">
        <f aca="false">I119+E120+F120</f>
        <v>6672.1937206404</v>
      </c>
      <c r="J120" s="10" t="n">
        <f aca="false">J119+$F$2</f>
        <v>0</v>
      </c>
      <c r="K120" s="10" t="n">
        <f aca="false">D120+E120+$F$2</f>
        <v>2684.1081150607</v>
      </c>
      <c r="L120" s="0" t="s">
        <v>28</v>
      </c>
    </row>
    <row r="121" customFormat="false" ht="12" hidden="false" customHeight="false" outlineLevel="0" collapsed="false">
      <c r="A121" s="1" t="str">
        <f aca="false">IF(TRUNC((B121-1)/12)=(B121-1)/12,(B121-1)/12,"")</f>
        <v/>
      </c>
      <c r="B121" s="2" t="n">
        <f aca="false">B120+1</f>
        <v>116</v>
      </c>
      <c r="C121" s="10" t="n">
        <f aca="false">G120</f>
        <v>411596.4849811</v>
      </c>
      <c r="D121" s="10" t="n">
        <f aca="false">$C$3/12*C121</f>
        <v>1714.98535408791</v>
      </c>
      <c r="E121" s="10" t="n">
        <f aca="false">$C$4-D121</f>
        <v>969.122760972781</v>
      </c>
      <c r="F121" s="10" t="n">
        <f aca="false">F120</f>
        <v>0</v>
      </c>
      <c r="G121" s="10" t="n">
        <f aca="false">C121-E121-F121</f>
        <v>410627.362220127</v>
      </c>
      <c r="H121" s="10" t="n">
        <f aca="false">H120+D121</f>
        <v>13831.5484388724</v>
      </c>
      <c r="I121" s="10" t="n">
        <f aca="false">I120+E121+F121</f>
        <v>7641.31648161318</v>
      </c>
      <c r="J121" s="10" t="n">
        <f aca="false">J120+$F$2</f>
        <v>0</v>
      </c>
      <c r="K121" s="10" t="n">
        <f aca="false">D121+E121+$F$2</f>
        <v>2684.1081150607</v>
      </c>
      <c r="L121" s="0" t="s">
        <v>29</v>
      </c>
    </row>
    <row r="122" customFormat="false" ht="12" hidden="false" customHeight="false" outlineLevel="0" collapsed="false">
      <c r="A122" s="1" t="str">
        <f aca="false">IF(TRUNC((B122-1)/12)=(B122-1)/12,(B122-1)/12,"")</f>
        <v/>
      </c>
      <c r="B122" s="2" t="n">
        <f aca="false">B121+1</f>
        <v>117</v>
      </c>
      <c r="C122" s="10" t="n">
        <f aca="false">G121</f>
        <v>410627.362220127</v>
      </c>
      <c r="D122" s="10" t="n">
        <f aca="false">$C$3/12*C122</f>
        <v>1710.94734258386</v>
      </c>
      <c r="E122" s="10" t="n">
        <f aca="false">$C$4-D122</f>
        <v>973.160772476834</v>
      </c>
      <c r="F122" s="10" t="n">
        <f aca="false">F121</f>
        <v>0</v>
      </c>
      <c r="G122" s="10" t="n">
        <f aca="false">C122-E122-F122</f>
        <v>409654.20144765</v>
      </c>
      <c r="H122" s="10" t="n">
        <f aca="false">H121+D122</f>
        <v>15542.4957814562</v>
      </c>
      <c r="I122" s="10" t="n">
        <f aca="false">I121+E122+F122</f>
        <v>8614.47725409002</v>
      </c>
      <c r="J122" s="10" t="n">
        <f aca="false">J121+$F$2</f>
        <v>0</v>
      </c>
      <c r="K122" s="10" t="n">
        <f aca="false">D122+E122+$F$2</f>
        <v>2684.1081150607</v>
      </c>
      <c r="L122" s="0" t="s">
        <v>30</v>
      </c>
    </row>
    <row r="123" customFormat="false" ht="12" hidden="false" customHeight="false" outlineLevel="0" collapsed="false">
      <c r="A123" s="1" t="str">
        <f aca="false">IF(TRUNC((B123-1)/12)=(B123-1)/12,(B123-1)/12,"")</f>
        <v/>
      </c>
      <c r="B123" s="2" t="n">
        <f aca="false">B122+1</f>
        <v>118</v>
      </c>
      <c r="C123" s="10" t="n">
        <f aca="false">G122</f>
        <v>409654.20144765</v>
      </c>
      <c r="D123" s="10" t="n">
        <f aca="false">$C$3/12*C123</f>
        <v>1706.89250603187</v>
      </c>
      <c r="E123" s="10" t="n">
        <f aca="false">$C$4-D123</f>
        <v>977.215609028821</v>
      </c>
      <c r="F123" s="10" t="n">
        <f aca="false">F122</f>
        <v>0</v>
      </c>
      <c r="G123" s="10" t="n">
        <f aca="false">C123-E123-F123</f>
        <v>408676.985838621</v>
      </c>
      <c r="H123" s="10" t="n">
        <f aca="false">H122+D123</f>
        <v>17249.3882874881</v>
      </c>
      <c r="I123" s="10" t="n">
        <f aca="false">I122+E123+F123</f>
        <v>9591.69286311884</v>
      </c>
      <c r="J123" s="10" t="n">
        <f aca="false">J122+$F$2</f>
        <v>0</v>
      </c>
      <c r="K123" s="10" t="n">
        <f aca="false">D123+E123+$F$2</f>
        <v>2684.1081150607</v>
      </c>
      <c r="L123" s="0" t="s">
        <v>31</v>
      </c>
    </row>
    <row r="124" customFormat="false" ht="12" hidden="false" customHeight="false" outlineLevel="0" collapsed="false">
      <c r="A124" s="1" t="str">
        <f aca="false">IF(TRUNC((B124-1)/12)=(B124-1)/12,(B124-1)/12,"")</f>
        <v/>
      </c>
      <c r="B124" s="2" t="n">
        <f aca="false">B123+1</f>
        <v>119</v>
      </c>
      <c r="C124" s="10" t="n">
        <f aca="false">G123</f>
        <v>408676.985838621</v>
      </c>
      <c r="D124" s="10" t="n">
        <f aca="false">$C$3/12*C124</f>
        <v>1702.82077432759</v>
      </c>
      <c r="E124" s="10" t="n">
        <f aca="false">$C$4-D124</f>
        <v>981.287340733107</v>
      </c>
      <c r="F124" s="10" t="n">
        <f aca="false">F123</f>
        <v>0</v>
      </c>
      <c r="G124" s="10" t="n">
        <f aca="false">C124-E124-F124</f>
        <v>407695.698497888</v>
      </c>
      <c r="H124" s="10" t="n">
        <f aca="false">H123+D124</f>
        <v>18952.2090618157</v>
      </c>
      <c r="I124" s="10" t="n">
        <f aca="false">I123+E124+F124</f>
        <v>10572.9802038519</v>
      </c>
      <c r="J124" s="10" t="n">
        <f aca="false">J123+$F$2</f>
        <v>0</v>
      </c>
      <c r="K124" s="10" t="n">
        <f aca="false">D124+E124+$F$2</f>
        <v>2684.1081150607</v>
      </c>
      <c r="L124" s="0" t="s">
        <v>32</v>
      </c>
    </row>
    <row r="125" customFormat="false" ht="12" hidden="false" customHeight="false" outlineLevel="0" collapsed="false">
      <c r="A125" s="1" t="str">
        <f aca="false">IF(TRUNC((B125-1)/12)=(B125-1)/12,(B125-1)/12,"")</f>
        <v/>
      </c>
      <c r="B125" s="2" t="n">
        <f aca="false">B124+1</f>
        <v>120</v>
      </c>
      <c r="C125" s="10" t="n">
        <f aca="false">G124</f>
        <v>407695.698497888</v>
      </c>
      <c r="D125" s="10" t="n">
        <f aca="false">$C$3/12*C125</f>
        <v>1698.73207707453</v>
      </c>
      <c r="E125" s="10" t="n">
        <f aca="false">$C$4-D125</f>
        <v>985.376037986162</v>
      </c>
      <c r="F125" s="10" t="n">
        <f aca="false">F124</f>
        <v>0</v>
      </c>
      <c r="G125" s="10" t="n">
        <f aca="false">C125-E125-F125</f>
        <v>406710.322459902</v>
      </c>
      <c r="H125" s="10" t="n">
        <f aca="false">H124+D125</f>
        <v>20650.9411388902</v>
      </c>
      <c r="I125" s="10" t="n">
        <f aca="false">I124+E125+F125</f>
        <v>11558.3562418381</v>
      </c>
      <c r="J125" s="10" t="n">
        <f aca="false">J124+$F$2</f>
        <v>0</v>
      </c>
      <c r="K125" s="10" t="n">
        <f aca="false">D125+E125+$F$2</f>
        <v>2684.1081150607</v>
      </c>
      <c r="L125" s="0" t="s">
        <v>33</v>
      </c>
    </row>
    <row r="126" customFormat="false" ht="12" hidden="false" customHeight="false" outlineLevel="0" collapsed="false">
      <c r="A126" s="1" t="n">
        <f aca="false">IF(TRUNC((B126-1)/12)=(B126-1)/12,(B126-1)/12,"")</f>
        <v>10</v>
      </c>
      <c r="B126" s="2" t="n">
        <f aca="false">B125+1</f>
        <v>121</v>
      </c>
      <c r="C126" s="10" t="n">
        <f aca="false">G125</f>
        <v>406710.322459902</v>
      </c>
      <c r="D126" s="10" t="n">
        <f aca="false">$C$3/12*C126</f>
        <v>1694.62634358292</v>
      </c>
      <c r="E126" s="10" t="n">
        <f aca="false">$C$4-D126</f>
        <v>989.481771477771</v>
      </c>
      <c r="F126" s="10" t="n">
        <f aca="false">F125</f>
        <v>0</v>
      </c>
      <c r="G126" s="10" t="n">
        <f aca="false">C126-E126-F126</f>
        <v>405720.840688424</v>
      </c>
      <c r="H126" s="10" t="n">
        <f aca="false">D126</f>
        <v>1694.62634358292</v>
      </c>
      <c r="I126" s="10" t="n">
        <f aca="false">E126+F126</f>
        <v>989.481771477771</v>
      </c>
      <c r="J126" s="10" t="n">
        <f aca="false">$F$2</f>
        <v>0</v>
      </c>
      <c r="K126" s="10" t="n">
        <f aca="false">D126+E126+$F$2</f>
        <v>2684.1081150607</v>
      </c>
      <c r="L126" s="0" t="s">
        <v>22</v>
      </c>
    </row>
    <row r="127" customFormat="false" ht="12" hidden="false" customHeight="false" outlineLevel="0" collapsed="false">
      <c r="A127" s="1" t="str">
        <f aca="false">IF(TRUNC((B127-1)/12)=(B127-1)/12,(B127-1)/12,"")</f>
        <v/>
      </c>
      <c r="B127" s="2" t="n">
        <f aca="false">B126+1</f>
        <v>122</v>
      </c>
      <c r="C127" s="10" t="n">
        <f aca="false">G126</f>
        <v>405720.840688424</v>
      </c>
      <c r="D127" s="10" t="n">
        <f aca="false">$C$3/12*C127</f>
        <v>1690.50350286843</v>
      </c>
      <c r="E127" s="10" t="n">
        <f aca="false">$C$4-D127</f>
        <v>993.604612192262</v>
      </c>
      <c r="F127" s="10" t="n">
        <f aca="false">F126</f>
        <v>0</v>
      </c>
      <c r="G127" s="10" t="n">
        <f aca="false">C127-E127-F127</f>
        <v>404727.236076232</v>
      </c>
      <c r="H127" s="10" t="n">
        <f aca="false">H126+D127</f>
        <v>3385.12984645136</v>
      </c>
      <c r="I127" s="10" t="n">
        <f aca="false">I126+E127+F127</f>
        <v>1983.08638367003</v>
      </c>
      <c r="J127" s="10" t="n">
        <f aca="false">J126+$F$2</f>
        <v>0</v>
      </c>
      <c r="K127" s="10" t="n">
        <f aca="false">D127+E127+$F$2</f>
        <v>2684.1081150607</v>
      </c>
      <c r="L127" s="0" t="s">
        <v>23</v>
      </c>
    </row>
    <row r="128" customFormat="false" ht="12" hidden="false" customHeight="false" outlineLevel="0" collapsed="false">
      <c r="A128" s="1" t="str">
        <f aca="false">IF(TRUNC((B128-1)/12)=(B128-1)/12,(B128-1)/12,"")</f>
        <v/>
      </c>
      <c r="B128" s="2" t="n">
        <f aca="false">B127+1</f>
        <v>123</v>
      </c>
      <c r="C128" s="10" t="n">
        <f aca="false">G127</f>
        <v>404727.236076232</v>
      </c>
      <c r="D128" s="10" t="n">
        <f aca="false">$C$3/12*C128</f>
        <v>1686.36348365097</v>
      </c>
      <c r="E128" s="10" t="n">
        <f aca="false">$C$4-D128</f>
        <v>997.744631409729</v>
      </c>
      <c r="F128" s="10" t="n">
        <f aca="false">F127</f>
        <v>0</v>
      </c>
      <c r="G128" s="10" t="n">
        <f aca="false">C128-E128-F128</f>
        <v>403729.491444822</v>
      </c>
      <c r="H128" s="10" t="n">
        <f aca="false">H127+D128</f>
        <v>5071.49333010232</v>
      </c>
      <c r="I128" s="10" t="n">
        <f aca="false">I127+E128+F128</f>
        <v>2980.83101507976</v>
      </c>
      <c r="J128" s="10" t="n">
        <f aca="false">J127+$F$2</f>
        <v>0</v>
      </c>
      <c r="K128" s="10" t="n">
        <f aca="false">D128+E128+$F$2</f>
        <v>2684.1081150607</v>
      </c>
      <c r="L128" s="0" t="s">
        <v>24</v>
      </c>
    </row>
    <row r="129" customFormat="false" ht="12" hidden="false" customHeight="false" outlineLevel="0" collapsed="false">
      <c r="A129" s="1" t="str">
        <f aca="false">IF(TRUNC((B129-1)/12)=(B129-1)/12,(B129-1)/12,"")</f>
        <v/>
      </c>
      <c r="B129" s="2" t="n">
        <f aca="false">B128+1</f>
        <v>124</v>
      </c>
      <c r="C129" s="10" t="n">
        <f aca="false">G128</f>
        <v>403729.491444822</v>
      </c>
      <c r="D129" s="10" t="n">
        <f aca="false">$C$3/12*C129</f>
        <v>1682.20621435343</v>
      </c>
      <c r="E129" s="10" t="n">
        <f aca="false">$C$4-D129</f>
        <v>1001.90190070727</v>
      </c>
      <c r="F129" s="10" t="n">
        <f aca="false">F128</f>
        <v>0</v>
      </c>
      <c r="G129" s="10" t="n">
        <f aca="false">C129-E129-F129</f>
        <v>402727.589544115</v>
      </c>
      <c r="H129" s="10" t="n">
        <f aca="false">H128+D129</f>
        <v>6753.69954445575</v>
      </c>
      <c r="I129" s="10" t="n">
        <f aca="false">I128+E129+F129</f>
        <v>3982.73291578703</v>
      </c>
      <c r="J129" s="10" t="n">
        <f aca="false">J128+$F$2</f>
        <v>0</v>
      </c>
      <c r="K129" s="10" t="n">
        <f aca="false">D129+E129+$F$2</f>
        <v>2684.1081150607</v>
      </c>
      <c r="L129" s="0" t="s">
        <v>25</v>
      </c>
    </row>
    <row r="130" customFormat="false" ht="12" hidden="false" customHeight="false" outlineLevel="0" collapsed="false">
      <c r="A130" s="1" t="str">
        <f aca="false">IF(TRUNC((B130-1)/12)=(B130-1)/12,(B130-1)/12,"")</f>
        <v/>
      </c>
      <c r="B130" s="2" t="n">
        <f aca="false">B129+1</f>
        <v>125</v>
      </c>
      <c r="C130" s="10" t="n">
        <f aca="false">G129</f>
        <v>402727.589544115</v>
      </c>
      <c r="D130" s="10" t="n">
        <f aca="false">$C$3/12*C130</f>
        <v>1678.03162310048</v>
      </c>
      <c r="E130" s="10" t="n">
        <f aca="false">$C$4-D130</f>
        <v>1006.07649196022</v>
      </c>
      <c r="F130" s="10" t="n">
        <f aca="false">F129</f>
        <v>0</v>
      </c>
      <c r="G130" s="10" t="n">
        <f aca="false">C130-E130-F130</f>
        <v>401721.513052155</v>
      </c>
      <c r="H130" s="10" t="n">
        <f aca="false">H129+D130</f>
        <v>8431.73116755623</v>
      </c>
      <c r="I130" s="10" t="n">
        <f aca="false">I129+E130+F130</f>
        <v>4988.80940774725</v>
      </c>
      <c r="J130" s="10" t="n">
        <f aca="false">J129+$F$2</f>
        <v>0</v>
      </c>
      <c r="K130" s="10" t="n">
        <f aca="false">D130+E130+$F$2</f>
        <v>2684.1081150607</v>
      </c>
      <c r="L130" s="0" t="s">
        <v>26</v>
      </c>
    </row>
    <row r="131" customFormat="false" ht="12" hidden="false" customHeight="false" outlineLevel="0" collapsed="false">
      <c r="A131" s="1" t="str">
        <f aca="false">IF(TRUNC((B131-1)/12)=(B131-1)/12,(B131-1)/12,"")</f>
        <v/>
      </c>
      <c r="B131" s="2" t="n">
        <f aca="false">B130+1</f>
        <v>126</v>
      </c>
      <c r="C131" s="10" t="n">
        <f aca="false">G130</f>
        <v>401721.513052155</v>
      </c>
      <c r="D131" s="10" t="n">
        <f aca="false">$C$3/12*C131</f>
        <v>1673.83963771731</v>
      </c>
      <c r="E131" s="10" t="n">
        <f aca="false">$C$4-D131</f>
        <v>1010.26847734338</v>
      </c>
      <c r="F131" s="10" t="n">
        <f aca="false">F130</f>
        <v>0</v>
      </c>
      <c r="G131" s="10" t="n">
        <f aca="false">C131-E131-F131</f>
        <v>400711.244574811</v>
      </c>
      <c r="H131" s="10" t="n">
        <f aca="false">H130+D131</f>
        <v>10105.5708052735</v>
      </c>
      <c r="I131" s="10" t="n">
        <f aca="false">I130+E131+F131</f>
        <v>5999.07788509063</v>
      </c>
      <c r="J131" s="10" t="n">
        <f aca="false">J130+$F$2</f>
        <v>0</v>
      </c>
      <c r="K131" s="10" t="n">
        <f aca="false">D131+E131+$F$2</f>
        <v>2684.1081150607</v>
      </c>
      <c r="L131" s="0" t="s">
        <v>27</v>
      </c>
    </row>
    <row r="132" customFormat="false" ht="12" hidden="false" customHeight="false" outlineLevel="0" collapsed="false">
      <c r="A132" s="1" t="str">
        <f aca="false">IF(TRUNC((B132-1)/12)=(B132-1)/12,(B132-1)/12,"")</f>
        <v/>
      </c>
      <c r="B132" s="2" t="n">
        <f aca="false">B131+1</f>
        <v>127</v>
      </c>
      <c r="C132" s="10" t="n">
        <f aca="false">G131</f>
        <v>400711.244574811</v>
      </c>
      <c r="D132" s="10" t="n">
        <f aca="false">$C$3/12*C132</f>
        <v>1669.63018572838</v>
      </c>
      <c r="E132" s="10" t="n">
        <f aca="false">$C$4-D132</f>
        <v>1014.47792933232</v>
      </c>
      <c r="F132" s="10" t="n">
        <f aca="false">F131</f>
        <v>0</v>
      </c>
      <c r="G132" s="10" t="n">
        <f aca="false">C132-E132-F132</f>
        <v>399696.766645479</v>
      </c>
      <c r="H132" s="10" t="n">
        <f aca="false">H131+D132</f>
        <v>11775.2009910019</v>
      </c>
      <c r="I132" s="10" t="n">
        <f aca="false">I131+E132+F132</f>
        <v>7013.55581442295</v>
      </c>
      <c r="J132" s="10" t="n">
        <f aca="false">J131+$F$2</f>
        <v>0</v>
      </c>
      <c r="K132" s="10" t="n">
        <f aca="false">D132+E132+$F$2</f>
        <v>2684.1081150607</v>
      </c>
      <c r="L132" s="0" t="s">
        <v>28</v>
      </c>
    </row>
    <row r="133" customFormat="false" ht="12" hidden="false" customHeight="false" outlineLevel="0" collapsed="false">
      <c r="A133" s="1" t="str">
        <f aca="false">IF(TRUNC((B133-1)/12)=(B133-1)/12,(B133-1)/12,"")</f>
        <v/>
      </c>
      <c r="B133" s="2" t="n">
        <f aca="false">B132+1</f>
        <v>128</v>
      </c>
      <c r="C133" s="10" t="n">
        <f aca="false">G132</f>
        <v>399696.766645479</v>
      </c>
      <c r="D133" s="10" t="n">
        <f aca="false">$C$3/12*C133</f>
        <v>1665.40319435616</v>
      </c>
      <c r="E133" s="10" t="n">
        <f aca="false">$C$4-D133</f>
        <v>1018.70492070453</v>
      </c>
      <c r="F133" s="10" t="n">
        <f aca="false">F132</f>
        <v>0</v>
      </c>
      <c r="G133" s="10" t="n">
        <f aca="false">C133-E133-F133</f>
        <v>398678.061724774</v>
      </c>
      <c r="H133" s="10" t="n">
        <f aca="false">H132+D133</f>
        <v>13440.6041853581</v>
      </c>
      <c r="I133" s="10" t="n">
        <f aca="false">I132+E133+F133</f>
        <v>8032.26073512748</v>
      </c>
      <c r="J133" s="10" t="n">
        <f aca="false">J132+$F$2</f>
        <v>0</v>
      </c>
      <c r="K133" s="10" t="n">
        <f aca="false">D133+E133+$F$2</f>
        <v>2684.1081150607</v>
      </c>
      <c r="L133" s="0" t="s">
        <v>29</v>
      </c>
    </row>
    <row r="134" customFormat="false" ht="12" hidden="false" customHeight="false" outlineLevel="0" collapsed="false">
      <c r="A134" s="1" t="str">
        <f aca="false">IF(TRUNC((B134-1)/12)=(B134-1)/12,(B134-1)/12,"")</f>
        <v/>
      </c>
      <c r="B134" s="2" t="n">
        <f aca="false">B133+1</f>
        <v>129</v>
      </c>
      <c r="C134" s="10" t="n">
        <f aca="false">G133</f>
        <v>398678.061724774</v>
      </c>
      <c r="D134" s="10" t="n">
        <f aca="false">$C$3/12*C134</f>
        <v>1661.15859051989</v>
      </c>
      <c r="E134" s="10" t="n">
        <f aca="false">$C$4-D134</f>
        <v>1022.9495245408</v>
      </c>
      <c r="F134" s="10" t="n">
        <f aca="false">F133</f>
        <v>0</v>
      </c>
      <c r="G134" s="10" t="n">
        <f aca="false">C134-E134-F134</f>
        <v>397655.112200234</v>
      </c>
      <c r="H134" s="10" t="n">
        <f aca="false">H133+D134</f>
        <v>15101.762775878</v>
      </c>
      <c r="I134" s="10" t="n">
        <f aca="false">I133+E134+F134</f>
        <v>9055.21025966828</v>
      </c>
      <c r="J134" s="10" t="n">
        <f aca="false">J133+$F$2</f>
        <v>0</v>
      </c>
      <c r="K134" s="10" t="n">
        <f aca="false">D134+E134+$F$2</f>
        <v>2684.1081150607</v>
      </c>
      <c r="L134" s="0" t="s">
        <v>30</v>
      </c>
    </row>
    <row r="135" customFormat="false" ht="12" hidden="false" customHeight="false" outlineLevel="0" collapsed="false">
      <c r="A135" s="1" t="str">
        <f aca="false">IF(TRUNC((B135-1)/12)=(B135-1)/12,(B135-1)/12,"")</f>
        <v/>
      </c>
      <c r="B135" s="2" t="n">
        <f aca="false">B134+1</f>
        <v>130</v>
      </c>
      <c r="C135" s="10" t="n">
        <f aca="false">G134</f>
        <v>397655.112200234</v>
      </c>
      <c r="D135" s="10" t="n">
        <f aca="false">$C$3/12*C135</f>
        <v>1656.89630083431</v>
      </c>
      <c r="E135" s="10" t="n">
        <f aca="false">$C$4-D135</f>
        <v>1027.21181422639</v>
      </c>
      <c r="F135" s="10" t="n">
        <f aca="false">F134</f>
        <v>0</v>
      </c>
      <c r="G135" s="10" t="n">
        <f aca="false">C135-E135-F135</f>
        <v>396627.900386007</v>
      </c>
      <c r="H135" s="10" t="n">
        <f aca="false">H134+D135</f>
        <v>16758.6590767123</v>
      </c>
      <c r="I135" s="10" t="n">
        <f aca="false">I134+E135+F135</f>
        <v>10082.4220738947</v>
      </c>
      <c r="J135" s="10" t="n">
        <f aca="false">J134+$F$2</f>
        <v>0</v>
      </c>
      <c r="K135" s="10" t="n">
        <f aca="false">D135+E135+$F$2</f>
        <v>2684.1081150607</v>
      </c>
      <c r="L135" s="0" t="s">
        <v>31</v>
      </c>
    </row>
    <row r="136" customFormat="false" ht="12" hidden="false" customHeight="false" outlineLevel="0" collapsed="false">
      <c r="A136" s="1" t="str">
        <f aca="false">IF(TRUNC((B136-1)/12)=(B136-1)/12,(B136-1)/12,"")</f>
        <v/>
      </c>
      <c r="B136" s="2" t="n">
        <f aca="false">B135+1</f>
        <v>131</v>
      </c>
      <c r="C136" s="10" t="n">
        <f aca="false">G135</f>
        <v>396627.900386007</v>
      </c>
      <c r="D136" s="10" t="n">
        <f aca="false">$C$3/12*C136</f>
        <v>1652.61625160836</v>
      </c>
      <c r="E136" s="10" t="n">
        <f aca="false">$C$4-D136</f>
        <v>1031.49186345233</v>
      </c>
      <c r="F136" s="10" t="n">
        <f aca="false">F135</f>
        <v>0</v>
      </c>
      <c r="G136" s="10" t="n">
        <f aca="false">C136-E136-F136</f>
        <v>395596.408522555</v>
      </c>
      <c r="H136" s="10" t="n">
        <f aca="false">H135+D136</f>
        <v>18411.2753283206</v>
      </c>
      <c r="I136" s="10" t="n">
        <f aca="false">I135+E136+F136</f>
        <v>11113.913937347</v>
      </c>
      <c r="J136" s="10" t="n">
        <f aca="false">J135+$F$2</f>
        <v>0</v>
      </c>
      <c r="K136" s="10" t="n">
        <f aca="false">D136+E136+$F$2</f>
        <v>2684.1081150607</v>
      </c>
      <c r="L136" s="0" t="s">
        <v>32</v>
      </c>
    </row>
    <row r="137" customFormat="false" ht="12" hidden="false" customHeight="false" outlineLevel="0" collapsed="false">
      <c r="A137" s="1" t="str">
        <f aca="false">IF(TRUNC((B137-1)/12)=(B137-1)/12,(B137-1)/12,"")</f>
        <v/>
      </c>
      <c r="B137" s="2" t="n">
        <f aca="false">B136+1</f>
        <v>132</v>
      </c>
      <c r="C137" s="10" t="n">
        <f aca="false">G136</f>
        <v>395596.408522555</v>
      </c>
      <c r="D137" s="10" t="n">
        <f aca="false">$C$3/12*C137</f>
        <v>1648.31836884398</v>
      </c>
      <c r="E137" s="10" t="n">
        <f aca="false">$C$4-D137</f>
        <v>1035.78974621672</v>
      </c>
      <c r="F137" s="10" t="n">
        <f aca="false">F136</f>
        <v>0</v>
      </c>
      <c r="G137" s="10" t="n">
        <f aca="false">C137-E137-F137</f>
        <v>394560.618776338</v>
      </c>
      <c r="H137" s="10" t="n">
        <f aca="false">H136+D137</f>
        <v>20059.5936971646</v>
      </c>
      <c r="I137" s="10" t="n">
        <f aca="false">I136+E137+F137</f>
        <v>12149.7036835637</v>
      </c>
      <c r="J137" s="10" t="n">
        <f aca="false">J136+$F$2</f>
        <v>0</v>
      </c>
      <c r="K137" s="10" t="n">
        <f aca="false">D137+E137+$F$2</f>
        <v>2684.1081150607</v>
      </c>
      <c r="L137" s="0" t="s">
        <v>33</v>
      </c>
    </row>
    <row r="138" customFormat="false" ht="12" hidden="false" customHeight="false" outlineLevel="0" collapsed="false">
      <c r="A138" s="1" t="n">
        <f aca="false">IF(TRUNC((B138-1)/12)=(B138-1)/12,(B138-1)/12,"")</f>
        <v>11</v>
      </c>
      <c r="B138" s="2" t="n">
        <f aca="false">B137+1</f>
        <v>133</v>
      </c>
      <c r="C138" s="10" t="n">
        <f aca="false">G137</f>
        <v>394560.618776338</v>
      </c>
      <c r="D138" s="10" t="n">
        <f aca="false">$C$3/12*C138</f>
        <v>1644.00257823474</v>
      </c>
      <c r="E138" s="10" t="n">
        <f aca="false">$C$4-D138</f>
        <v>1040.10553682595</v>
      </c>
      <c r="F138" s="10" t="n">
        <f aca="false">F137</f>
        <v>0</v>
      </c>
      <c r="G138" s="10" t="n">
        <f aca="false">C138-E138-F138</f>
        <v>393520.513239512</v>
      </c>
      <c r="H138" s="10" t="n">
        <f aca="false">D138</f>
        <v>1644.00257823474</v>
      </c>
      <c r="I138" s="10" t="n">
        <f aca="false">E138+F138</f>
        <v>1040.10553682595</v>
      </c>
      <c r="J138" s="10" t="n">
        <f aca="false">$F$2</f>
        <v>0</v>
      </c>
      <c r="K138" s="10" t="n">
        <f aca="false">D138+E138+$F$2</f>
        <v>2684.1081150607</v>
      </c>
      <c r="L138" s="0" t="s">
        <v>22</v>
      </c>
    </row>
    <row r="139" customFormat="false" ht="12" hidden="false" customHeight="false" outlineLevel="0" collapsed="false">
      <c r="A139" s="1" t="str">
        <f aca="false">IF(TRUNC((B139-1)/12)=(B139-1)/12,(B139-1)/12,"")</f>
        <v/>
      </c>
      <c r="B139" s="2" t="n">
        <f aca="false">B138+1</f>
        <v>134</v>
      </c>
      <c r="C139" s="10" t="n">
        <f aca="false">G138</f>
        <v>393520.513239512</v>
      </c>
      <c r="D139" s="10" t="n">
        <f aca="false">$C$3/12*C139</f>
        <v>1639.66880516463</v>
      </c>
      <c r="E139" s="10" t="n">
        <f aca="false">$C$4-D139</f>
        <v>1044.43930989606</v>
      </c>
      <c r="F139" s="10" t="n">
        <f aca="false">F138</f>
        <v>0</v>
      </c>
      <c r="G139" s="10" t="n">
        <f aca="false">C139-E139-F139</f>
        <v>392476.073929616</v>
      </c>
      <c r="H139" s="10" t="n">
        <f aca="false">H138+D139</f>
        <v>3283.67138339938</v>
      </c>
      <c r="I139" s="10" t="n">
        <f aca="false">I138+E139+F139</f>
        <v>2084.54484672201</v>
      </c>
      <c r="J139" s="10" t="n">
        <f aca="false">J138+$F$2</f>
        <v>0</v>
      </c>
      <c r="K139" s="10" t="n">
        <f aca="false">D139+E139+$F$2</f>
        <v>2684.1081150607</v>
      </c>
      <c r="L139" s="0" t="s">
        <v>23</v>
      </c>
    </row>
    <row r="140" customFormat="false" ht="12" hidden="false" customHeight="false" outlineLevel="0" collapsed="false">
      <c r="A140" s="1" t="str">
        <f aca="false">IF(TRUNC((B140-1)/12)=(B140-1)/12,(B140-1)/12,"")</f>
        <v/>
      </c>
      <c r="B140" s="2" t="n">
        <f aca="false">B139+1</f>
        <v>135</v>
      </c>
      <c r="C140" s="10" t="n">
        <f aca="false">G139</f>
        <v>392476.073929616</v>
      </c>
      <c r="D140" s="10" t="n">
        <f aca="false">$C$3/12*C140</f>
        <v>1635.31697470673</v>
      </c>
      <c r="E140" s="10" t="n">
        <f aca="false">$C$4-D140</f>
        <v>1048.79114035396</v>
      </c>
      <c r="F140" s="10" t="n">
        <f aca="false">F139</f>
        <v>0</v>
      </c>
      <c r="G140" s="10" t="n">
        <f aca="false">C140-E140-F140</f>
        <v>391427.282789262</v>
      </c>
      <c r="H140" s="10" t="n">
        <f aca="false">H139+D140</f>
        <v>4918.98835810611</v>
      </c>
      <c r="I140" s="10" t="n">
        <f aca="false">I139+E140+F140</f>
        <v>3133.33598707598</v>
      </c>
      <c r="J140" s="10" t="n">
        <f aca="false">J139+$F$2</f>
        <v>0</v>
      </c>
      <c r="K140" s="10" t="n">
        <f aca="false">D140+E140+$F$2</f>
        <v>2684.1081150607</v>
      </c>
      <c r="L140" s="0" t="s">
        <v>24</v>
      </c>
    </row>
    <row r="141" customFormat="false" ht="12" hidden="false" customHeight="false" outlineLevel="0" collapsed="false">
      <c r="A141" s="1" t="str">
        <f aca="false">IF(TRUNC((B141-1)/12)=(B141-1)/12,(B141-1)/12,"")</f>
        <v/>
      </c>
      <c r="B141" s="2" t="n">
        <f aca="false">B140+1</f>
        <v>136</v>
      </c>
      <c r="C141" s="10" t="n">
        <f aca="false">G140</f>
        <v>391427.282789262</v>
      </c>
      <c r="D141" s="10" t="n">
        <f aca="false">$C$3/12*C141</f>
        <v>1630.94701162193</v>
      </c>
      <c r="E141" s="10" t="n">
        <f aca="false">$C$4-D141</f>
        <v>1053.16110343877</v>
      </c>
      <c r="F141" s="10" t="n">
        <f aca="false">F140</f>
        <v>0</v>
      </c>
      <c r="G141" s="10" t="n">
        <f aca="false">C141-E141-F141</f>
        <v>390374.121685823</v>
      </c>
      <c r="H141" s="10" t="n">
        <f aca="false">H140+D141</f>
        <v>6549.93536972804</v>
      </c>
      <c r="I141" s="10" t="n">
        <f aca="false">I140+E141+F141</f>
        <v>4186.49709051474</v>
      </c>
      <c r="J141" s="10" t="n">
        <f aca="false">J140+$F$2</f>
        <v>0</v>
      </c>
      <c r="K141" s="10" t="n">
        <f aca="false">D141+E141+$F$2</f>
        <v>2684.1081150607</v>
      </c>
      <c r="L141" s="0" t="s">
        <v>25</v>
      </c>
    </row>
    <row r="142" customFormat="false" ht="12" hidden="false" customHeight="false" outlineLevel="0" collapsed="false">
      <c r="A142" s="1" t="str">
        <f aca="false">IF(TRUNC((B142-1)/12)=(B142-1)/12,(B142-1)/12,"")</f>
        <v/>
      </c>
      <c r="B142" s="2" t="n">
        <f aca="false">B141+1</f>
        <v>137</v>
      </c>
      <c r="C142" s="10" t="n">
        <f aca="false">G141</f>
        <v>390374.121685823</v>
      </c>
      <c r="D142" s="10" t="n">
        <f aca="false">$C$3/12*C142</f>
        <v>1626.5588403576</v>
      </c>
      <c r="E142" s="10" t="n">
        <f aca="false">$C$4-D142</f>
        <v>1057.5492747031</v>
      </c>
      <c r="F142" s="10" t="n">
        <f aca="false">F141</f>
        <v>0</v>
      </c>
      <c r="G142" s="10" t="n">
        <f aca="false">C142-E142-F142</f>
        <v>389316.57241112</v>
      </c>
      <c r="H142" s="10" t="n">
        <f aca="false">H141+D142</f>
        <v>8176.49421008563</v>
      </c>
      <c r="I142" s="10" t="n">
        <f aca="false">I141+E142+F142</f>
        <v>5244.04636521784</v>
      </c>
      <c r="J142" s="10" t="n">
        <f aca="false">J141+$F$2</f>
        <v>0</v>
      </c>
      <c r="K142" s="10" t="n">
        <f aca="false">D142+E142+$F$2</f>
        <v>2684.1081150607</v>
      </c>
      <c r="L142" s="0" t="s">
        <v>26</v>
      </c>
    </row>
    <row r="143" customFormat="false" ht="12" hidden="false" customHeight="false" outlineLevel="0" collapsed="false">
      <c r="A143" s="1" t="str">
        <f aca="false">IF(TRUNC((B143-1)/12)=(B143-1)/12,(B143-1)/12,"")</f>
        <v/>
      </c>
      <c r="B143" s="2" t="n">
        <f aca="false">B142+1</f>
        <v>138</v>
      </c>
      <c r="C143" s="10" t="n">
        <f aca="false">G142</f>
        <v>389316.57241112</v>
      </c>
      <c r="D143" s="10" t="n">
        <f aca="false">$C$3/12*C143</f>
        <v>1622.15238504633</v>
      </c>
      <c r="E143" s="10" t="n">
        <f aca="false">$C$4-D143</f>
        <v>1061.95573001436</v>
      </c>
      <c r="F143" s="10" t="n">
        <f aca="false">F142</f>
        <v>0</v>
      </c>
      <c r="G143" s="10" t="n">
        <f aca="false">C143-E143-F143</f>
        <v>388254.616681106</v>
      </c>
      <c r="H143" s="10" t="n">
        <f aca="false">H142+D143</f>
        <v>9798.64659513197</v>
      </c>
      <c r="I143" s="10" t="n">
        <f aca="false">I142+E143+F143</f>
        <v>6306.0020952322</v>
      </c>
      <c r="J143" s="10" t="n">
        <f aca="false">J142+$F$2</f>
        <v>0</v>
      </c>
      <c r="K143" s="10" t="n">
        <f aca="false">D143+E143+$F$2</f>
        <v>2684.1081150607</v>
      </c>
      <c r="L143" s="0" t="s">
        <v>27</v>
      </c>
    </row>
    <row r="144" customFormat="false" ht="12" hidden="false" customHeight="false" outlineLevel="0" collapsed="false">
      <c r="A144" s="1" t="str">
        <f aca="false">IF(TRUNC((B144-1)/12)=(B144-1)/12,(B144-1)/12,"")</f>
        <v/>
      </c>
      <c r="B144" s="2" t="n">
        <f aca="false">B143+1</f>
        <v>139</v>
      </c>
      <c r="C144" s="10" t="n">
        <f aca="false">G143</f>
        <v>388254.616681106</v>
      </c>
      <c r="D144" s="10" t="n">
        <f aca="false">$C$3/12*C144</f>
        <v>1617.72756950461</v>
      </c>
      <c r="E144" s="10" t="n">
        <f aca="false">$C$4-D144</f>
        <v>1066.38054555609</v>
      </c>
      <c r="F144" s="10" t="n">
        <f aca="false">F143</f>
        <v>0</v>
      </c>
      <c r="G144" s="10" t="n">
        <f aca="false">C144-E144-F144</f>
        <v>387188.23613555</v>
      </c>
      <c r="H144" s="10" t="n">
        <f aca="false">H143+D144</f>
        <v>11416.3741646366</v>
      </c>
      <c r="I144" s="10" t="n">
        <f aca="false">I143+E144+F144</f>
        <v>7372.38264078829</v>
      </c>
      <c r="J144" s="10" t="n">
        <f aca="false">J143+$F$2</f>
        <v>0</v>
      </c>
      <c r="K144" s="10" t="n">
        <f aca="false">D144+E144+$F$2</f>
        <v>2684.1081150607</v>
      </c>
      <c r="L144" s="0" t="s">
        <v>28</v>
      </c>
    </row>
    <row r="145" customFormat="false" ht="12" hidden="false" customHeight="false" outlineLevel="0" collapsed="false">
      <c r="A145" s="1" t="str">
        <f aca="false">IF(TRUNC((B145-1)/12)=(B145-1)/12,(B145-1)/12,"")</f>
        <v/>
      </c>
      <c r="B145" s="2" t="n">
        <f aca="false">B144+1</f>
        <v>140</v>
      </c>
      <c r="C145" s="10" t="n">
        <f aca="false">G144</f>
        <v>387188.23613555</v>
      </c>
      <c r="D145" s="10" t="n">
        <f aca="false">$C$3/12*C145</f>
        <v>1613.28431723146</v>
      </c>
      <c r="E145" s="10" t="n">
        <f aca="false">$C$4-D145</f>
        <v>1070.82379782924</v>
      </c>
      <c r="F145" s="10" t="n">
        <f aca="false">F144</f>
        <v>0</v>
      </c>
      <c r="G145" s="10" t="n">
        <f aca="false">C145-E145-F145</f>
        <v>386117.412337721</v>
      </c>
      <c r="H145" s="10" t="n">
        <f aca="false">H144+D145</f>
        <v>13029.658481868</v>
      </c>
      <c r="I145" s="10" t="n">
        <f aca="false">I144+E145+F145</f>
        <v>8443.20643861753</v>
      </c>
      <c r="J145" s="10" t="n">
        <f aca="false">J144+$F$2</f>
        <v>0</v>
      </c>
      <c r="K145" s="10" t="n">
        <f aca="false">D145+E145+$F$2</f>
        <v>2684.1081150607</v>
      </c>
      <c r="L145" s="0" t="s">
        <v>29</v>
      </c>
    </row>
    <row r="146" customFormat="false" ht="12" hidden="false" customHeight="false" outlineLevel="0" collapsed="false">
      <c r="A146" s="1" t="str">
        <f aca="false">IF(TRUNC((B146-1)/12)=(B146-1)/12,(B146-1)/12,"")</f>
        <v/>
      </c>
      <c r="B146" s="2" t="n">
        <f aca="false">B145+1</f>
        <v>141</v>
      </c>
      <c r="C146" s="10" t="n">
        <f aca="false">G145</f>
        <v>386117.412337721</v>
      </c>
      <c r="D146" s="10" t="n">
        <f aca="false">$C$3/12*C146</f>
        <v>1608.82255140717</v>
      </c>
      <c r="E146" s="10" t="n">
        <f aca="false">$C$4-D146</f>
        <v>1075.28556365353</v>
      </c>
      <c r="F146" s="10" t="n">
        <f aca="false">F145</f>
        <v>0</v>
      </c>
      <c r="G146" s="10" t="n">
        <f aca="false">C146-E146-F146</f>
        <v>385042.126774067</v>
      </c>
      <c r="H146" s="10" t="n">
        <f aca="false">H145+D146</f>
        <v>14638.4810332752</v>
      </c>
      <c r="I146" s="10" t="n">
        <f aca="false">I145+E146+F146</f>
        <v>9518.49200227105</v>
      </c>
      <c r="J146" s="10" t="n">
        <f aca="false">J145+$F$2</f>
        <v>0</v>
      </c>
      <c r="K146" s="10" t="n">
        <f aca="false">D146+E146+$F$2</f>
        <v>2684.1081150607</v>
      </c>
      <c r="L146" s="0" t="s">
        <v>30</v>
      </c>
    </row>
    <row r="147" customFormat="false" ht="12" hidden="false" customHeight="false" outlineLevel="0" collapsed="false">
      <c r="A147" s="1" t="str">
        <f aca="false">IF(TRUNC((B147-1)/12)=(B147-1)/12,(B147-1)/12,"")</f>
        <v/>
      </c>
      <c r="B147" s="2" t="n">
        <f aca="false">B146+1</f>
        <v>142</v>
      </c>
      <c r="C147" s="10" t="n">
        <f aca="false">G146</f>
        <v>385042.126774067</v>
      </c>
      <c r="D147" s="10" t="n">
        <f aca="false">$C$3/12*C147</f>
        <v>1604.34219489195</v>
      </c>
      <c r="E147" s="10" t="n">
        <f aca="false">$C$4-D147</f>
        <v>1079.76592016875</v>
      </c>
      <c r="F147" s="10" t="n">
        <f aca="false">F146</f>
        <v>0</v>
      </c>
      <c r="G147" s="10" t="n">
        <f aca="false">C147-E147-F147</f>
        <v>383962.360853898</v>
      </c>
      <c r="H147" s="10" t="n">
        <f aca="false">H146+D147</f>
        <v>16242.8232281672</v>
      </c>
      <c r="I147" s="10" t="n">
        <f aca="false">I146+E147+F147</f>
        <v>10598.2579224398</v>
      </c>
      <c r="J147" s="10" t="n">
        <f aca="false">J146+$F$2</f>
        <v>0</v>
      </c>
      <c r="K147" s="10" t="n">
        <f aca="false">D147+E147+$F$2</f>
        <v>2684.1081150607</v>
      </c>
      <c r="L147" s="0" t="s">
        <v>31</v>
      </c>
    </row>
    <row r="148" customFormat="false" ht="12" hidden="false" customHeight="false" outlineLevel="0" collapsed="false">
      <c r="A148" s="1" t="str">
        <f aca="false">IF(TRUNC((B148-1)/12)=(B148-1)/12,(B148-1)/12,"")</f>
        <v/>
      </c>
      <c r="B148" s="2" t="n">
        <f aca="false">B147+1</f>
        <v>143</v>
      </c>
      <c r="C148" s="10" t="n">
        <f aca="false">G147</f>
        <v>383962.360853898</v>
      </c>
      <c r="D148" s="10" t="n">
        <f aca="false">$C$3/12*C148</f>
        <v>1599.84317022458</v>
      </c>
      <c r="E148" s="10" t="n">
        <f aca="false">$C$4-D148</f>
        <v>1084.26494483612</v>
      </c>
      <c r="F148" s="10" t="n">
        <f aca="false">F147</f>
        <v>0</v>
      </c>
      <c r="G148" s="10" t="n">
        <f aca="false">C148-E148-F148</f>
        <v>382878.095909062</v>
      </c>
      <c r="H148" s="10" t="n">
        <f aca="false">H147+D148</f>
        <v>17842.6663983917</v>
      </c>
      <c r="I148" s="10" t="n">
        <f aca="false">I147+E148+F148</f>
        <v>11682.5228672759</v>
      </c>
      <c r="J148" s="10" t="n">
        <f aca="false">J147+$F$2</f>
        <v>0</v>
      </c>
      <c r="K148" s="10" t="n">
        <f aca="false">D148+E148+$F$2</f>
        <v>2684.1081150607</v>
      </c>
      <c r="L148" s="0" t="s">
        <v>32</v>
      </c>
    </row>
    <row r="149" customFormat="false" ht="12" hidden="false" customHeight="false" outlineLevel="0" collapsed="false">
      <c r="A149" s="1" t="str">
        <f aca="false">IF(TRUNC((B149-1)/12)=(B149-1)/12,(B149-1)/12,"")</f>
        <v/>
      </c>
      <c r="B149" s="2" t="n">
        <f aca="false">B148+1</f>
        <v>144</v>
      </c>
      <c r="C149" s="10" t="n">
        <f aca="false">G148</f>
        <v>382878.095909062</v>
      </c>
      <c r="D149" s="10" t="n">
        <f aca="false">$C$3/12*C149</f>
        <v>1595.32539962109</v>
      </c>
      <c r="E149" s="10" t="n">
        <f aca="false">$C$4-D149</f>
        <v>1088.7827154396</v>
      </c>
      <c r="F149" s="10" t="n">
        <f aca="false">F148</f>
        <v>0</v>
      </c>
      <c r="G149" s="10" t="n">
        <f aca="false">C149-E149-F149</f>
        <v>381789.313193623</v>
      </c>
      <c r="H149" s="10" t="n">
        <f aca="false">H148+D149</f>
        <v>19437.9917980128</v>
      </c>
      <c r="I149" s="10" t="n">
        <f aca="false">I148+E149+F149</f>
        <v>12771.3055827155</v>
      </c>
      <c r="J149" s="10" t="n">
        <f aca="false">J148+$F$2</f>
        <v>0</v>
      </c>
      <c r="K149" s="10" t="n">
        <f aca="false">D149+E149+$F$2</f>
        <v>2684.1081150607</v>
      </c>
      <c r="L149" s="0" t="s">
        <v>33</v>
      </c>
    </row>
    <row r="150" customFormat="false" ht="12" hidden="false" customHeight="false" outlineLevel="0" collapsed="false">
      <c r="A150" s="1" t="n">
        <f aca="false">IF(TRUNC((B150-1)/12)=(B150-1)/12,(B150-1)/12,"")</f>
        <v>12</v>
      </c>
      <c r="B150" s="2" t="n">
        <f aca="false">B149+1</f>
        <v>145</v>
      </c>
      <c r="C150" s="10" t="n">
        <f aca="false">G149</f>
        <v>381789.313193623</v>
      </c>
      <c r="D150" s="10" t="n">
        <f aca="false">$C$3/12*C150</f>
        <v>1590.78880497343</v>
      </c>
      <c r="E150" s="10" t="n">
        <f aca="false">$C$4-D150</f>
        <v>1093.31931008727</v>
      </c>
      <c r="F150" s="10" t="n">
        <f aca="false">F149</f>
        <v>0</v>
      </c>
      <c r="G150" s="10" t="n">
        <f aca="false">C150-E150-F150</f>
        <v>380695.993883536</v>
      </c>
      <c r="H150" s="10" t="n">
        <f aca="false">D150</f>
        <v>1590.78880497343</v>
      </c>
      <c r="I150" s="10" t="n">
        <f aca="false">E150+F150</f>
        <v>1093.31931008727</v>
      </c>
      <c r="J150" s="10" t="n">
        <f aca="false">$F$2</f>
        <v>0</v>
      </c>
      <c r="K150" s="10" t="n">
        <f aca="false">D150+E150+$F$2</f>
        <v>2684.1081150607</v>
      </c>
      <c r="L150" s="0" t="s">
        <v>22</v>
      </c>
    </row>
    <row r="151" customFormat="false" ht="12" hidden="false" customHeight="false" outlineLevel="0" collapsed="false">
      <c r="A151" s="1" t="str">
        <f aca="false">IF(TRUNC((B151-1)/12)=(B151-1)/12,(B151-1)/12,"")</f>
        <v/>
      </c>
      <c r="B151" s="2" t="n">
        <f aca="false">B150+1</f>
        <v>146</v>
      </c>
      <c r="C151" s="10" t="n">
        <f aca="false">G150</f>
        <v>380695.993883536</v>
      </c>
      <c r="D151" s="10" t="n">
        <f aca="false">$C$3/12*C151</f>
        <v>1586.23330784806</v>
      </c>
      <c r="E151" s="10" t="n">
        <f aca="false">$C$4-D151</f>
        <v>1097.87480721263</v>
      </c>
      <c r="F151" s="10" t="n">
        <f aca="false">F150</f>
        <v>0</v>
      </c>
      <c r="G151" s="10" t="n">
        <f aca="false">C151-E151-F151</f>
        <v>379598.119076323</v>
      </c>
      <c r="H151" s="10" t="n">
        <f aca="false">H150+D151</f>
        <v>3177.02211282149</v>
      </c>
      <c r="I151" s="10" t="n">
        <f aca="false">I150+E151+F151</f>
        <v>2191.1941172999</v>
      </c>
      <c r="J151" s="10" t="n">
        <f aca="false">J150+$F$2</f>
        <v>0</v>
      </c>
      <c r="K151" s="10" t="n">
        <f aca="false">D151+E151+$F$2</f>
        <v>2684.1081150607</v>
      </c>
      <c r="L151" s="0" t="s">
        <v>23</v>
      </c>
    </row>
    <row r="152" customFormat="false" ht="12" hidden="false" customHeight="false" outlineLevel="0" collapsed="false">
      <c r="A152" s="1" t="str">
        <f aca="false">IF(TRUNC((B152-1)/12)=(B152-1)/12,(B152-1)/12,"")</f>
        <v/>
      </c>
      <c r="B152" s="2" t="n">
        <f aca="false">B151+1</f>
        <v>147</v>
      </c>
      <c r="C152" s="10" t="n">
        <f aca="false">G151</f>
        <v>379598.119076323</v>
      </c>
      <c r="D152" s="10" t="n">
        <f aca="false">$C$3/12*C152</f>
        <v>1581.65882948468</v>
      </c>
      <c r="E152" s="10" t="n">
        <f aca="false">$C$4-D152</f>
        <v>1102.44928557602</v>
      </c>
      <c r="F152" s="10" t="n">
        <f aca="false">F151</f>
        <v>0</v>
      </c>
      <c r="G152" s="10" t="n">
        <f aca="false">C152-E152-F152</f>
        <v>378495.669790747</v>
      </c>
      <c r="H152" s="10" t="n">
        <f aca="false">H151+D152</f>
        <v>4758.68094230617</v>
      </c>
      <c r="I152" s="10" t="n">
        <f aca="false">I151+E152+F152</f>
        <v>3293.64340287591</v>
      </c>
      <c r="J152" s="10" t="n">
        <f aca="false">J151+$F$2</f>
        <v>0</v>
      </c>
      <c r="K152" s="10" t="n">
        <f aca="false">D152+E152+$F$2</f>
        <v>2684.1081150607</v>
      </c>
      <c r="L152" s="0" t="s">
        <v>24</v>
      </c>
    </row>
    <row r="153" customFormat="false" ht="12" hidden="false" customHeight="false" outlineLevel="0" collapsed="false">
      <c r="A153" s="1" t="str">
        <f aca="false">IF(TRUNC((B153-1)/12)=(B153-1)/12,(B153-1)/12,"")</f>
        <v/>
      </c>
      <c r="B153" s="2" t="n">
        <f aca="false">B152+1</f>
        <v>148</v>
      </c>
      <c r="C153" s="10" t="n">
        <f aca="false">G152</f>
        <v>378495.669790747</v>
      </c>
      <c r="D153" s="10" t="n">
        <f aca="false">$C$3/12*C153</f>
        <v>1577.06529079478</v>
      </c>
      <c r="E153" s="10" t="n">
        <f aca="false">$C$4-D153</f>
        <v>1107.04282426592</v>
      </c>
      <c r="F153" s="10" t="n">
        <f aca="false">F152</f>
        <v>0</v>
      </c>
      <c r="G153" s="10" t="n">
        <f aca="false">C153-E153-F153</f>
        <v>377388.626966481</v>
      </c>
      <c r="H153" s="10" t="n">
        <f aca="false">H152+D153</f>
        <v>6335.74623310095</v>
      </c>
      <c r="I153" s="10" t="n">
        <f aca="false">I152+E153+F153</f>
        <v>4400.68622714183</v>
      </c>
      <c r="J153" s="10" t="n">
        <f aca="false">J152+$F$2</f>
        <v>0</v>
      </c>
      <c r="K153" s="10" t="n">
        <f aca="false">D153+E153+$F$2</f>
        <v>2684.1081150607</v>
      </c>
      <c r="L153" s="0" t="s">
        <v>25</v>
      </c>
    </row>
    <row r="154" customFormat="false" ht="12" hidden="false" customHeight="false" outlineLevel="0" collapsed="false">
      <c r="A154" s="1" t="str">
        <f aca="false">IF(TRUNC((B154-1)/12)=(B154-1)/12,(B154-1)/12,"")</f>
        <v/>
      </c>
      <c r="B154" s="2" t="n">
        <f aca="false">B153+1</f>
        <v>149</v>
      </c>
      <c r="C154" s="10" t="n">
        <f aca="false">G153</f>
        <v>377388.626966481</v>
      </c>
      <c r="D154" s="10" t="n">
        <f aca="false">$C$3/12*C154</f>
        <v>1572.45261236034</v>
      </c>
      <c r="E154" s="10" t="n">
        <f aca="false">$C$4-D154</f>
        <v>1111.65550270036</v>
      </c>
      <c r="F154" s="10" t="n">
        <f aca="false">F153</f>
        <v>0</v>
      </c>
      <c r="G154" s="10" t="n">
        <f aca="false">C154-E154-F154</f>
        <v>376276.971463781</v>
      </c>
      <c r="H154" s="10" t="n">
        <f aca="false">H153+D154</f>
        <v>7908.19884546129</v>
      </c>
      <c r="I154" s="10" t="n">
        <f aca="false">I153+E154+F154</f>
        <v>5512.34172984219</v>
      </c>
      <c r="J154" s="10" t="n">
        <f aca="false">J153+$F$2</f>
        <v>0</v>
      </c>
      <c r="K154" s="10" t="n">
        <f aca="false">D154+E154+$F$2</f>
        <v>2684.1081150607</v>
      </c>
      <c r="L154" s="0" t="s">
        <v>26</v>
      </c>
    </row>
    <row r="155" customFormat="false" ht="12" hidden="false" customHeight="false" outlineLevel="0" collapsed="false">
      <c r="A155" s="1" t="str">
        <f aca="false">IF(TRUNC((B155-1)/12)=(B155-1)/12,(B155-1)/12,"")</f>
        <v/>
      </c>
      <c r="B155" s="2" t="n">
        <f aca="false">B154+1</f>
        <v>150</v>
      </c>
      <c r="C155" s="10" t="n">
        <f aca="false">G154</f>
        <v>376276.971463781</v>
      </c>
      <c r="D155" s="10" t="n">
        <f aca="false">$C$3/12*C155</f>
        <v>1567.82071443242</v>
      </c>
      <c r="E155" s="10" t="n">
        <f aca="false">$C$4-D155</f>
        <v>1116.28740062828</v>
      </c>
      <c r="F155" s="10" t="n">
        <f aca="false">F154</f>
        <v>0</v>
      </c>
      <c r="G155" s="10" t="n">
        <f aca="false">C155-E155-F155</f>
        <v>375160.684063152</v>
      </c>
      <c r="H155" s="10" t="n">
        <f aca="false">H154+D155</f>
        <v>9476.01955989371</v>
      </c>
      <c r="I155" s="10" t="n">
        <f aca="false">I154+E155+F155</f>
        <v>6628.62913047047</v>
      </c>
      <c r="J155" s="10" t="n">
        <f aca="false">J154+$F$2</f>
        <v>0</v>
      </c>
      <c r="K155" s="10" t="n">
        <f aca="false">D155+E155+$F$2</f>
        <v>2684.1081150607</v>
      </c>
      <c r="L155" s="0" t="s">
        <v>27</v>
      </c>
    </row>
    <row r="156" customFormat="false" ht="12" hidden="false" customHeight="false" outlineLevel="0" collapsed="false">
      <c r="A156" s="1" t="str">
        <f aca="false">IF(TRUNC((B156-1)/12)=(B156-1)/12,(B156-1)/12,"")</f>
        <v/>
      </c>
      <c r="B156" s="2" t="n">
        <f aca="false">B155+1</f>
        <v>151</v>
      </c>
      <c r="C156" s="10" t="n">
        <f aca="false">G155</f>
        <v>375160.684063152</v>
      </c>
      <c r="D156" s="10" t="n">
        <f aca="false">$C$3/12*C156</f>
        <v>1563.1695169298</v>
      </c>
      <c r="E156" s="10" t="n">
        <f aca="false">$C$4-D156</f>
        <v>1120.93859813089</v>
      </c>
      <c r="F156" s="10" t="n">
        <f aca="false">F155</f>
        <v>0</v>
      </c>
      <c r="G156" s="10" t="n">
        <f aca="false">C156-E156-F156</f>
        <v>374039.745465021</v>
      </c>
      <c r="H156" s="10" t="n">
        <f aca="false">H155+D156</f>
        <v>11039.1890768235</v>
      </c>
      <c r="I156" s="10" t="n">
        <f aca="false">I155+E156+F156</f>
        <v>7749.56772860136</v>
      </c>
      <c r="J156" s="10" t="n">
        <f aca="false">J155+$F$2</f>
        <v>0</v>
      </c>
      <c r="K156" s="10" t="n">
        <f aca="false">D156+E156+$F$2</f>
        <v>2684.1081150607</v>
      </c>
      <c r="L156" s="0" t="s">
        <v>28</v>
      </c>
    </row>
    <row r="157" customFormat="false" ht="12" hidden="false" customHeight="false" outlineLevel="0" collapsed="false">
      <c r="A157" s="1" t="str">
        <f aca="false">IF(TRUNC((B157-1)/12)=(B157-1)/12,(B157-1)/12,"")</f>
        <v/>
      </c>
      <c r="B157" s="2" t="n">
        <f aca="false">B156+1</f>
        <v>152</v>
      </c>
      <c r="C157" s="10" t="n">
        <f aca="false">G156</f>
        <v>374039.745465021</v>
      </c>
      <c r="D157" s="10" t="n">
        <f aca="false">$C$3/12*C157</f>
        <v>1558.49893943759</v>
      </c>
      <c r="E157" s="10" t="n">
        <f aca="false">$C$4-D157</f>
        <v>1125.60917562311</v>
      </c>
      <c r="F157" s="10" t="n">
        <f aca="false">F156</f>
        <v>0</v>
      </c>
      <c r="G157" s="10" t="n">
        <f aca="false">C157-E157-F157</f>
        <v>372914.136289398</v>
      </c>
      <c r="H157" s="10" t="n">
        <f aca="false">H156+D157</f>
        <v>12597.6880162611</v>
      </c>
      <c r="I157" s="10" t="n">
        <f aca="false">I156+E157+F157</f>
        <v>8875.17690422446</v>
      </c>
      <c r="J157" s="10" t="n">
        <f aca="false">J156+$F$2</f>
        <v>0</v>
      </c>
      <c r="K157" s="10" t="n">
        <f aca="false">D157+E157+$F$2</f>
        <v>2684.1081150607</v>
      </c>
      <c r="L157" s="0" t="s">
        <v>29</v>
      </c>
    </row>
    <row r="158" customFormat="false" ht="12" hidden="false" customHeight="false" outlineLevel="0" collapsed="false">
      <c r="A158" s="1" t="str">
        <f aca="false">IF(TRUNC((B158-1)/12)=(B158-1)/12,(B158-1)/12,"")</f>
        <v/>
      </c>
      <c r="B158" s="2" t="n">
        <f aca="false">B157+1</f>
        <v>153</v>
      </c>
      <c r="C158" s="10" t="n">
        <f aca="false">G157</f>
        <v>372914.136289398</v>
      </c>
      <c r="D158" s="10" t="n">
        <f aca="false">$C$3/12*C158</f>
        <v>1553.80890120583</v>
      </c>
      <c r="E158" s="10" t="n">
        <f aca="false">$C$4-D158</f>
        <v>1130.29921385487</v>
      </c>
      <c r="F158" s="10" t="n">
        <f aca="false">F157</f>
        <v>0</v>
      </c>
      <c r="G158" s="10" t="n">
        <f aca="false">C158-E158-F158</f>
        <v>371783.837075544</v>
      </c>
      <c r="H158" s="10" t="n">
        <f aca="false">H157+D158</f>
        <v>14151.4969174669</v>
      </c>
      <c r="I158" s="10" t="n">
        <f aca="false">I157+E158+F158</f>
        <v>10005.4761180793</v>
      </c>
      <c r="J158" s="10" t="n">
        <f aca="false">J157+$F$2</f>
        <v>0</v>
      </c>
      <c r="K158" s="10" t="n">
        <f aca="false">D158+E158+$F$2</f>
        <v>2684.1081150607</v>
      </c>
      <c r="L158" s="0" t="s">
        <v>30</v>
      </c>
    </row>
    <row r="159" customFormat="false" ht="12" hidden="false" customHeight="false" outlineLevel="0" collapsed="false">
      <c r="A159" s="1" t="str">
        <f aca="false">IF(TRUNC((B159-1)/12)=(B159-1)/12,(B159-1)/12,"")</f>
        <v/>
      </c>
      <c r="B159" s="2" t="n">
        <f aca="false">B158+1</f>
        <v>154</v>
      </c>
      <c r="C159" s="10" t="n">
        <f aca="false">G158</f>
        <v>371783.837075544</v>
      </c>
      <c r="D159" s="10" t="n">
        <f aca="false">$C$3/12*C159</f>
        <v>1549.0993211481</v>
      </c>
      <c r="E159" s="10" t="n">
        <f aca="false">$C$4-D159</f>
        <v>1135.0087939126</v>
      </c>
      <c r="F159" s="10" t="n">
        <f aca="false">F158</f>
        <v>0</v>
      </c>
      <c r="G159" s="10" t="n">
        <f aca="false">C159-E159-F159</f>
        <v>370648.828281631</v>
      </c>
      <c r="H159" s="10" t="n">
        <f aca="false">H158+D159</f>
        <v>15700.596238615</v>
      </c>
      <c r="I159" s="10" t="n">
        <f aca="false">I158+E159+F159</f>
        <v>11140.4849119919</v>
      </c>
      <c r="J159" s="10" t="n">
        <f aca="false">J158+$F$2</f>
        <v>0</v>
      </c>
      <c r="K159" s="10" t="n">
        <f aca="false">D159+E159+$F$2</f>
        <v>2684.1081150607</v>
      </c>
      <c r="L159" s="0" t="s">
        <v>31</v>
      </c>
    </row>
    <row r="160" customFormat="false" ht="12" hidden="false" customHeight="false" outlineLevel="0" collapsed="false">
      <c r="A160" s="1" t="str">
        <f aca="false">IF(TRUNC((B160-1)/12)=(B160-1)/12,(B160-1)/12,"")</f>
        <v/>
      </c>
      <c r="B160" s="2" t="n">
        <f aca="false">B159+1</f>
        <v>155</v>
      </c>
      <c r="C160" s="10" t="n">
        <f aca="false">G159</f>
        <v>370648.828281631</v>
      </c>
      <c r="D160" s="10" t="n">
        <f aca="false">$C$3/12*C160</f>
        <v>1544.37011784013</v>
      </c>
      <c r="E160" s="10" t="n">
        <f aca="false">$C$4-D160</f>
        <v>1139.73799722057</v>
      </c>
      <c r="F160" s="10" t="n">
        <f aca="false">F159</f>
        <v>0</v>
      </c>
      <c r="G160" s="10" t="n">
        <f aca="false">C160-E160-F160</f>
        <v>369509.09028441</v>
      </c>
      <c r="H160" s="10" t="n">
        <f aca="false">H159+D160</f>
        <v>17244.9663564552</v>
      </c>
      <c r="I160" s="10" t="n">
        <f aca="false">I159+E160+F160</f>
        <v>12280.2229092125</v>
      </c>
      <c r="J160" s="10" t="n">
        <f aca="false">J159+$F$2</f>
        <v>0</v>
      </c>
      <c r="K160" s="10" t="n">
        <f aca="false">D160+E160+$F$2</f>
        <v>2684.1081150607</v>
      </c>
      <c r="L160" s="0" t="s">
        <v>32</v>
      </c>
    </row>
    <row r="161" customFormat="false" ht="12" hidden="false" customHeight="false" outlineLevel="0" collapsed="false">
      <c r="A161" s="1" t="str">
        <f aca="false">IF(TRUNC((B161-1)/12)=(B161-1)/12,(B161-1)/12,"")</f>
        <v/>
      </c>
      <c r="B161" s="2" t="n">
        <f aca="false">B160+1</f>
        <v>156</v>
      </c>
      <c r="C161" s="10" t="n">
        <f aca="false">G160</f>
        <v>369509.09028441</v>
      </c>
      <c r="D161" s="10" t="n">
        <f aca="false">$C$3/12*C161</f>
        <v>1539.62120951838</v>
      </c>
      <c r="E161" s="10" t="n">
        <f aca="false">$C$4-D161</f>
        <v>1144.48690554232</v>
      </c>
      <c r="F161" s="10" t="n">
        <f aca="false">F160</f>
        <v>0</v>
      </c>
      <c r="G161" s="10" t="n">
        <f aca="false">C161-E161-F161</f>
        <v>368364.603378868</v>
      </c>
      <c r="H161" s="10" t="n">
        <f aca="false">H160+D161</f>
        <v>18784.5875659735</v>
      </c>
      <c r="I161" s="10" t="n">
        <f aca="false">I160+E161+F161</f>
        <v>13424.7098147548</v>
      </c>
      <c r="J161" s="10" t="n">
        <f aca="false">J160+$F$2</f>
        <v>0</v>
      </c>
      <c r="K161" s="10" t="n">
        <f aca="false">D161+E161+$F$2</f>
        <v>2684.1081150607</v>
      </c>
      <c r="L161" s="0" t="s">
        <v>33</v>
      </c>
    </row>
    <row r="162" customFormat="false" ht="12" hidden="false" customHeight="false" outlineLevel="0" collapsed="false">
      <c r="A162" s="1" t="n">
        <f aca="false">IF(TRUNC((B162-1)/12)=(B162-1)/12,(B162-1)/12,"")</f>
        <v>13</v>
      </c>
      <c r="B162" s="2" t="n">
        <f aca="false">B161+1</f>
        <v>157</v>
      </c>
      <c r="C162" s="10" t="n">
        <f aca="false">G161</f>
        <v>368364.603378868</v>
      </c>
      <c r="D162" s="10" t="n">
        <f aca="false">$C$3/12*C162</f>
        <v>1534.85251407862</v>
      </c>
      <c r="E162" s="10" t="n">
        <f aca="false">$C$4-D162</f>
        <v>1149.25560098208</v>
      </c>
      <c r="F162" s="10" t="n">
        <f aca="false">F161</f>
        <v>0</v>
      </c>
      <c r="G162" s="10" t="n">
        <f aca="false">C162-E162-F162</f>
        <v>367215.347777886</v>
      </c>
      <c r="H162" s="10" t="n">
        <f aca="false">D162</f>
        <v>1534.85251407862</v>
      </c>
      <c r="I162" s="10" t="n">
        <f aca="false">E162+F162</f>
        <v>1149.25560098208</v>
      </c>
      <c r="J162" s="10" t="n">
        <f aca="false">$F$2</f>
        <v>0</v>
      </c>
      <c r="K162" s="10" t="n">
        <f aca="false">D162+E162+$F$2</f>
        <v>2684.1081150607</v>
      </c>
      <c r="L162" s="0" t="s">
        <v>22</v>
      </c>
    </row>
    <row r="163" customFormat="false" ht="12" hidden="false" customHeight="false" outlineLevel="0" collapsed="false">
      <c r="A163" s="1" t="str">
        <f aca="false">IF(TRUNC((B163-1)/12)=(B163-1)/12,(B163-1)/12,"")</f>
        <v/>
      </c>
      <c r="B163" s="2" t="n">
        <f aca="false">B162+1</f>
        <v>158</v>
      </c>
      <c r="C163" s="10" t="n">
        <f aca="false">G162</f>
        <v>367215.347777886</v>
      </c>
      <c r="D163" s="10" t="n">
        <f aca="false">$C$3/12*C163</f>
        <v>1530.06394907452</v>
      </c>
      <c r="E163" s="10" t="n">
        <f aca="false">$C$4-D163</f>
        <v>1154.04416598617</v>
      </c>
      <c r="F163" s="10" t="n">
        <f aca="false">F162</f>
        <v>0</v>
      </c>
      <c r="G163" s="10" t="n">
        <f aca="false">C163-E163-F163</f>
        <v>366061.3036119</v>
      </c>
      <c r="H163" s="10" t="n">
        <f aca="false">H162+D163</f>
        <v>3064.91646315314</v>
      </c>
      <c r="I163" s="10" t="n">
        <f aca="false">I162+E163+F163</f>
        <v>2303.29976696825</v>
      </c>
      <c r="J163" s="10" t="n">
        <f aca="false">J162+$F$2</f>
        <v>0</v>
      </c>
      <c r="K163" s="10" t="n">
        <f aca="false">D163+E163+$F$2</f>
        <v>2684.1081150607</v>
      </c>
      <c r="L163" s="0" t="s">
        <v>23</v>
      </c>
    </row>
    <row r="164" customFormat="false" ht="12" hidden="false" customHeight="false" outlineLevel="0" collapsed="false">
      <c r="A164" s="1" t="str">
        <f aca="false">IF(TRUNC((B164-1)/12)=(B164-1)/12,(B164-1)/12,"")</f>
        <v/>
      </c>
      <c r="B164" s="2" t="n">
        <f aca="false">B163+1</f>
        <v>159</v>
      </c>
      <c r="C164" s="10" t="n">
        <f aca="false">G163</f>
        <v>366061.3036119</v>
      </c>
      <c r="D164" s="10" t="n">
        <f aca="false">$C$3/12*C164</f>
        <v>1525.25543171625</v>
      </c>
      <c r="E164" s="10" t="n">
        <f aca="false">$C$4-D164</f>
        <v>1158.85268334445</v>
      </c>
      <c r="F164" s="10" t="n">
        <f aca="false">F163</f>
        <v>0</v>
      </c>
      <c r="G164" s="10" t="n">
        <f aca="false">C164-E164-F164</f>
        <v>364902.450928555</v>
      </c>
      <c r="H164" s="10" t="n">
        <f aca="false">H163+D164</f>
        <v>4590.17189486939</v>
      </c>
      <c r="I164" s="10" t="n">
        <f aca="false">I163+E164+F164</f>
        <v>3462.1524503127</v>
      </c>
      <c r="J164" s="10" t="n">
        <f aca="false">J163+$F$2</f>
        <v>0</v>
      </c>
      <c r="K164" s="10" t="n">
        <f aca="false">D164+E164+$F$2</f>
        <v>2684.1081150607</v>
      </c>
      <c r="L164" s="0" t="s">
        <v>24</v>
      </c>
    </row>
    <row r="165" customFormat="false" ht="12" hidden="false" customHeight="false" outlineLevel="0" collapsed="false">
      <c r="A165" s="1" t="str">
        <f aca="false">IF(TRUNC((B165-1)/12)=(B165-1)/12,(B165-1)/12,"")</f>
        <v/>
      </c>
      <c r="B165" s="2" t="n">
        <f aca="false">B164+1</f>
        <v>160</v>
      </c>
      <c r="C165" s="10" t="n">
        <f aca="false">G164</f>
        <v>364902.450928555</v>
      </c>
      <c r="D165" s="10" t="n">
        <f aca="false">$C$3/12*C165</f>
        <v>1520.42687886898</v>
      </c>
      <c r="E165" s="10" t="n">
        <f aca="false">$C$4-D165</f>
        <v>1163.68123619171</v>
      </c>
      <c r="F165" s="10" t="n">
        <f aca="false">F164</f>
        <v>0</v>
      </c>
      <c r="G165" s="10" t="n">
        <f aca="false">C165-E165-F165</f>
        <v>363738.769692364</v>
      </c>
      <c r="H165" s="10" t="n">
        <f aca="false">H164+D165</f>
        <v>6110.59877373837</v>
      </c>
      <c r="I165" s="10" t="n">
        <f aca="false">I164+E165+F165</f>
        <v>4625.83368650441</v>
      </c>
      <c r="J165" s="10" t="n">
        <f aca="false">J164+$F$2</f>
        <v>0</v>
      </c>
      <c r="K165" s="10" t="n">
        <f aca="false">D165+E165+$F$2</f>
        <v>2684.1081150607</v>
      </c>
      <c r="L165" s="0" t="s">
        <v>25</v>
      </c>
    </row>
    <row r="166" customFormat="false" ht="12" hidden="false" customHeight="false" outlineLevel="0" collapsed="false">
      <c r="A166" s="1" t="str">
        <f aca="false">IF(TRUNC((B166-1)/12)=(B166-1)/12,(B166-1)/12,"")</f>
        <v/>
      </c>
      <c r="B166" s="2" t="n">
        <f aca="false">B165+1</f>
        <v>161</v>
      </c>
      <c r="C166" s="10" t="n">
        <f aca="false">G165</f>
        <v>363738.769692364</v>
      </c>
      <c r="D166" s="10" t="n">
        <f aca="false">$C$3/12*C166</f>
        <v>1515.57820705152</v>
      </c>
      <c r="E166" s="10" t="n">
        <f aca="false">$C$4-D166</f>
        <v>1168.52990800918</v>
      </c>
      <c r="F166" s="10" t="n">
        <f aca="false">F165</f>
        <v>0</v>
      </c>
      <c r="G166" s="10" t="n">
        <f aca="false">C166-E166-F166</f>
        <v>362570.239784354</v>
      </c>
      <c r="H166" s="10" t="n">
        <f aca="false">H165+D166</f>
        <v>7626.17698078989</v>
      </c>
      <c r="I166" s="10" t="n">
        <f aca="false">I165+E166+F166</f>
        <v>5794.36359451359</v>
      </c>
      <c r="J166" s="10" t="n">
        <f aca="false">J165+$F$2</f>
        <v>0</v>
      </c>
      <c r="K166" s="10" t="n">
        <f aca="false">D166+E166+$F$2</f>
        <v>2684.1081150607</v>
      </c>
      <c r="L166" s="0" t="s">
        <v>26</v>
      </c>
    </row>
    <row r="167" customFormat="false" ht="12" hidden="false" customHeight="false" outlineLevel="0" collapsed="false">
      <c r="A167" s="1" t="str">
        <f aca="false">IF(TRUNC((B167-1)/12)=(B167-1)/12,(B167-1)/12,"")</f>
        <v/>
      </c>
      <c r="B167" s="2" t="n">
        <f aca="false">B166+1</f>
        <v>162</v>
      </c>
      <c r="C167" s="10" t="n">
        <f aca="false">G166</f>
        <v>362570.239784354</v>
      </c>
      <c r="D167" s="10" t="n">
        <f aca="false">$C$3/12*C167</f>
        <v>1510.70933243481</v>
      </c>
      <c r="E167" s="10" t="n">
        <f aca="false">$C$4-D167</f>
        <v>1173.39878262589</v>
      </c>
      <c r="F167" s="10" t="n">
        <f aca="false">F166</f>
        <v>0</v>
      </c>
      <c r="G167" s="10" t="n">
        <f aca="false">C167-E167-F167</f>
        <v>361396.841001729</v>
      </c>
      <c r="H167" s="10" t="n">
        <f aca="false">H166+D167</f>
        <v>9136.8863132247</v>
      </c>
      <c r="I167" s="10" t="n">
        <f aca="false">I166+E167+F167</f>
        <v>6967.76237713947</v>
      </c>
      <c r="J167" s="10" t="n">
        <f aca="false">J166+$F$2</f>
        <v>0</v>
      </c>
      <c r="K167" s="10" t="n">
        <f aca="false">D167+E167+$F$2</f>
        <v>2684.1081150607</v>
      </c>
      <c r="L167" s="0" t="s">
        <v>27</v>
      </c>
    </row>
    <row r="168" customFormat="false" ht="12" hidden="false" customHeight="false" outlineLevel="0" collapsed="false">
      <c r="A168" s="1" t="str">
        <f aca="false">IF(TRUNC((B168-1)/12)=(B168-1)/12,(B168-1)/12,"")</f>
        <v/>
      </c>
      <c r="B168" s="2" t="n">
        <f aca="false">B167+1</f>
        <v>163</v>
      </c>
      <c r="C168" s="10" t="n">
        <f aca="false">G167</f>
        <v>361396.841001729</v>
      </c>
      <c r="D168" s="10" t="n">
        <f aca="false">$C$3/12*C168</f>
        <v>1505.82017084054</v>
      </c>
      <c r="E168" s="10" t="n">
        <f aca="false">$C$4-D168</f>
        <v>1178.28794422016</v>
      </c>
      <c r="F168" s="10" t="n">
        <f aca="false">F167</f>
        <v>0</v>
      </c>
      <c r="G168" s="10" t="n">
        <f aca="false">C168-E168-F168</f>
        <v>360218.553057508</v>
      </c>
      <c r="H168" s="10" t="n">
        <f aca="false">H167+D168</f>
        <v>10642.7064840652</v>
      </c>
      <c r="I168" s="10" t="n">
        <f aca="false">I167+E168+F168</f>
        <v>8146.05032135963</v>
      </c>
      <c r="J168" s="10" t="n">
        <f aca="false">J167+$F$2</f>
        <v>0</v>
      </c>
      <c r="K168" s="10" t="n">
        <f aca="false">D168+E168+$F$2</f>
        <v>2684.1081150607</v>
      </c>
      <c r="L168" s="0" t="s">
        <v>28</v>
      </c>
    </row>
    <row r="169" customFormat="false" ht="12" hidden="false" customHeight="false" outlineLevel="0" collapsed="false">
      <c r="A169" s="1" t="str">
        <f aca="false">IF(TRUNC((B169-1)/12)=(B169-1)/12,(B169-1)/12,"")</f>
        <v/>
      </c>
      <c r="B169" s="2" t="n">
        <f aca="false">B168+1</f>
        <v>164</v>
      </c>
      <c r="C169" s="10" t="n">
        <f aca="false">G168</f>
        <v>360218.553057508</v>
      </c>
      <c r="D169" s="10" t="n">
        <f aca="false">$C$3/12*C169</f>
        <v>1500.91063773962</v>
      </c>
      <c r="E169" s="10" t="n">
        <f aca="false">$C$4-D169</f>
        <v>1183.19747732108</v>
      </c>
      <c r="F169" s="10" t="n">
        <f aca="false">F168</f>
        <v>0</v>
      </c>
      <c r="G169" s="10" t="n">
        <f aca="false">C169-E169-F169</f>
        <v>359035.355580187</v>
      </c>
      <c r="H169" s="10" t="n">
        <f aca="false">H168+D169</f>
        <v>12143.6171218049</v>
      </c>
      <c r="I169" s="10" t="n">
        <f aca="false">I168+E169+F169</f>
        <v>9329.24779868071</v>
      </c>
      <c r="J169" s="10" t="n">
        <f aca="false">J168+$F$2</f>
        <v>0</v>
      </c>
      <c r="K169" s="10" t="n">
        <f aca="false">D169+E169+$F$2</f>
        <v>2684.1081150607</v>
      </c>
      <c r="L169" s="0" t="s">
        <v>29</v>
      </c>
    </row>
    <row r="170" customFormat="false" ht="12" hidden="false" customHeight="false" outlineLevel="0" collapsed="false">
      <c r="A170" s="1" t="str">
        <f aca="false">IF(TRUNC((B170-1)/12)=(B170-1)/12,(B170-1)/12,"")</f>
        <v/>
      </c>
      <c r="B170" s="2" t="n">
        <f aca="false">B169+1</f>
        <v>165</v>
      </c>
      <c r="C170" s="10" t="n">
        <f aca="false">G169</f>
        <v>359035.355580187</v>
      </c>
      <c r="D170" s="10" t="n">
        <f aca="false">$C$3/12*C170</f>
        <v>1495.98064825078</v>
      </c>
      <c r="E170" s="10" t="n">
        <f aca="false">$C$4-D170</f>
        <v>1188.12746680991</v>
      </c>
      <c r="F170" s="10" t="n">
        <f aca="false">F169</f>
        <v>0</v>
      </c>
      <c r="G170" s="10" t="n">
        <f aca="false">C170-E170-F170</f>
        <v>357847.228113377</v>
      </c>
      <c r="H170" s="10" t="n">
        <f aca="false">H169+D170</f>
        <v>13639.5977700556</v>
      </c>
      <c r="I170" s="10" t="n">
        <f aca="false">I169+E170+F170</f>
        <v>10517.3752654906</v>
      </c>
      <c r="J170" s="10" t="n">
        <f aca="false">J169+$F$2</f>
        <v>0</v>
      </c>
      <c r="K170" s="10" t="n">
        <f aca="false">D170+E170+$F$2</f>
        <v>2684.1081150607</v>
      </c>
      <c r="L170" s="0" t="s">
        <v>30</v>
      </c>
    </row>
    <row r="171" customFormat="false" ht="12" hidden="false" customHeight="false" outlineLevel="0" collapsed="false">
      <c r="A171" s="1" t="str">
        <f aca="false">IF(TRUNC((B171-1)/12)=(B171-1)/12,(B171-1)/12,"")</f>
        <v/>
      </c>
      <c r="B171" s="2" t="n">
        <f aca="false">B170+1</f>
        <v>166</v>
      </c>
      <c r="C171" s="10" t="n">
        <f aca="false">G170</f>
        <v>357847.228113377</v>
      </c>
      <c r="D171" s="10" t="n">
        <f aca="false">$C$3/12*C171</f>
        <v>1491.03011713907</v>
      </c>
      <c r="E171" s="10" t="n">
        <f aca="false">$C$4-D171</f>
        <v>1193.07799792162</v>
      </c>
      <c r="F171" s="10" t="n">
        <f aca="false">F170</f>
        <v>0</v>
      </c>
      <c r="G171" s="10" t="n">
        <f aca="false">C171-E171-F171</f>
        <v>356654.150115456</v>
      </c>
      <c r="H171" s="10" t="n">
        <f aca="false">H170+D171</f>
        <v>15130.6278871947</v>
      </c>
      <c r="I171" s="10" t="n">
        <f aca="false">I170+E171+F171</f>
        <v>11710.4532634122</v>
      </c>
      <c r="J171" s="10" t="n">
        <f aca="false">J170+$F$2</f>
        <v>0</v>
      </c>
      <c r="K171" s="10" t="n">
        <f aca="false">D171+E171+$F$2</f>
        <v>2684.1081150607</v>
      </c>
      <c r="L171" s="0" t="s">
        <v>31</v>
      </c>
    </row>
    <row r="172" customFormat="false" ht="12" hidden="false" customHeight="false" outlineLevel="0" collapsed="false">
      <c r="A172" s="1" t="str">
        <f aca="false">IF(TRUNC((B172-1)/12)=(B172-1)/12,(B172-1)/12,"")</f>
        <v/>
      </c>
      <c r="B172" s="2" t="n">
        <f aca="false">B171+1</f>
        <v>167</v>
      </c>
      <c r="C172" s="10" t="n">
        <f aca="false">G171</f>
        <v>356654.150115456</v>
      </c>
      <c r="D172" s="10" t="n">
        <f aca="false">$C$3/12*C172</f>
        <v>1486.0589588144</v>
      </c>
      <c r="E172" s="10" t="n">
        <f aca="false">$C$4-D172</f>
        <v>1198.0491562463</v>
      </c>
      <c r="F172" s="10" t="n">
        <f aca="false">F171</f>
        <v>0</v>
      </c>
      <c r="G172" s="10" t="n">
        <f aca="false">C172-E172-F172</f>
        <v>355456.100959209</v>
      </c>
      <c r="H172" s="10" t="n">
        <f aca="false">H171+D172</f>
        <v>16616.6868460091</v>
      </c>
      <c r="I172" s="10" t="n">
        <f aca="false">I171+E172+F172</f>
        <v>12908.5024196585</v>
      </c>
      <c r="J172" s="10" t="n">
        <f aca="false">J171+$F$2</f>
        <v>0</v>
      </c>
      <c r="K172" s="10" t="n">
        <f aca="false">D172+E172+$F$2</f>
        <v>2684.1081150607</v>
      </c>
      <c r="L172" s="0" t="s">
        <v>32</v>
      </c>
    </row>
    <row r="173" customFormat="false" ht="12" hidden="false" customHeight="false" outlineLevel="0" collapsed="false">
      <c r="A173" s="1" t="str">
        <f aca="false">IF(TRUNC((B173-1)/12)=(B173-1)/12,(B173-1)/12,"")</f>
        <v/>
      </c>
      <c r="B173" s="2" t="n">
        <f aca="false">B172+1</f>
        <v>168</v>
      </c>
      <c r="C173" s="10" t="n">
        <f aca="false">G172</f>
        <v>355456.100959209</v>
      </c>
      <c r="D173" s="10" t="n">
        <f aca="false">$C$3/12*C173</f>
        <v>1481.06708733004</v>
      </c>
      <c r="E173" s="10" t="n">
        <f aca="false">$C$4-D173</f>
        <v>1203.04102773066</v>
      </c>
      <c r="F173" s="10" t="n">
        <f aca="false">F172</f>
        <v>0</v>
      </c>
      <c r="G173" s="10" t="n">
        <f aca="false">C173-E173-F173</f>
        <v>354253.059931479</v>
      </c>
      <c r="H173" s="10" t="n">
        <f aca="false">H172+D173</f>
        <v>18097.7539333391</v>
      </c>
      <c r="I173" s="10" t="n">
        <f aca="false">I172+E173+F173</f>
        <v>14111.5434473892</v>
      </c>
      <c r="J173" s="10" t="n">
        <f aca="false">J172+$F$2</f>
        <v>0</v>
      </c>
      <c r="K173" s="10" t="n">
        <f aca="false">D173+E173+$F$2</f>
        <v>2684.1081150607</v>
      </c>
      <c r="L173" s="0" t="s">
        <v>33</v>
      </c>
    </row>
    <row r="174" customFormat="false" ht="12" hidden="false" customHeight="false" outlineLevel="0" collapsed="false">
      <c r="A174" s="1" t="n">
        <f aca="false">IF(TRUNC((B174-1)/12)=(B174-1)/12,(B174-1)/12,"")</f>
        <v>14</v>
      </c>
      <c r="B174" s="2" t="n">
        <f aca="false">B173+1</f>
        <v>169</v>
      </c>
      <c r="C174" s="10" t="n">
        <f aca="false">G173</f>
        <v>354253.059931479</v>
      </c>
      <c r="D174" s="10" t="n">
        <f aca="false">$C$3/12*C174</f>
        <v>1476.05441638116</v>
      </c>
      <c r="E174" s="10" t="n">
        <f aca="false">$C$4-D174</f>
        <v>1208.05369867953</v>
      </c>
      <c r="F174" s="10" t="n">
        <f aca="false">F173</f>
        <v>0</v>
      </c>
      <c r="G174" s="10" t="n">
        <f aca="false">C174-E174-F174</f>
        <v>353045.006232799</v>
      </c>
      <c r="H174" s="10" t="n">
        <f aca="false">D174</f>
        <v>1476.05441638116</v>
      </c>
      <c r="I174" s="10" t="n">
        <f aca="false">E174+F174</f>
        <v>1208.05369867953</v>
      </c>
      <c r="J174" s="10" t="n">
        <f aca="false">$F$2</f>
        <v>0</v>
      </c>
      <c r="K174" s="10" t="n">
        <f aca="false">D174+E174+$F$2</f>
        <v>2684.1081150607</v>
      </c>
      <c r="L174" s="0" t="s">
        <v>22</v>
      </c>
    </row>
    <row r="175" customFormat="false" ht="12" hidden="false" customHeight="false" outlineLevel="0" collapsed="false">
      <c r="A175" s="1" t="str">
        <f aca="false">IF(TRUNC((B175-1)/12)=(B175-1)/12,(B175-1)/12,"")</f>
        <v/>
      </c>
      <c r="B175" s="2" t="n">
        <f aca="false">B174+1</f>
        <v>170</v>
      </c>
      <c r="C175" s="10" t="n">
        <f aca="false">G174</f>
        <v>353045.006232799</v>
      </c>
      <c r="D175" s="10" t="n">
        <f aca="false">$C$3/12*C175</f>
        <v>1471.02085930333</v>
      </c>
      <c r="E175" s="10" t="n">
        <f aca="false">$C$4-D175</f>
        <v>1213.08725575737</v>
      </c>
      <c r="F175" s="10" t="n">
        <f aca="false">F174</f>
        <v>0</v>
      </c>
      <c r="G175" s="10" t="n">
        <f aca="false">C175-E175-F175</f>
        <v>351831.918977042</v>
      </c>
      <c r="H175" s="10" t="n">
        <f aca="false">H174+D175</f>
        <v>2947.07527568449</v>
      </c>
      <c r="I175" s="10" t="n">
        <f aca="false">I174+E175+F175</f>
        <v>2421.1409544369</v>
      </c>
      <c r="J175" s="10" t="n">
        <f aca="false">J174+$F$2</f>
        <v>0</v>
      </c>
      <c r="K175" s="10" t="n">
        <f aca="false">D175+E175+$F$2</f>
        <v>2684.1081150607</v>
      </c>
      <c r="L175" s="0" t="s">
        <v>23</v>
      </c>
    </row>
    <row r="176" customFormat="false" ht="12" hidden="false" customHeight="false" outlineLevel="0" collapsed="false">
      <c r="A176" s="1" t="str">
        <f aca="false">IF(TRUNC((B176-1)/12)=(B176-1)/12,(B176-1)/12,"")</f>
        <v/>
      </c>
      <c r="B176" s="2" t="n">
        <f aca="false">B175+1</f>
        <v>171</v>
      </c>
      <c r="C176" s="10" t="n">
        <f aca="false">G175</f>
        <v>351831.918977042</v>
      </c>
      <c r="D176" s="10" t="n">
        <f aca="false">$C$3/12*C176</f>
        <v>1465.96632907101</v>
      </c>
      <c r="E176" s="10" t="n">
        <f aca="false">$C$4-D176</f>
        <v>1218.14178598969</v>
      </c>
      <c r="F176" s="10" t="n">
        <f aca="false">F175</f>
        <v>0</v>
      </c>
      <c r="G176" s="10" t="n">
        <f aca="false">C176-E176-F176</f>
        <v>350613.777191052</v>
      </c>
      <c r="H176" s="10" t="n">
        <f aca="false">H175+D176</f>
        <v>4413.0416047555</v>
      </c>
      <c r="I176" s="10" t="n">
        <f aca="false">I175+E176+F176</f>
        <v>3639.28274042659</v>
      </c>
      <c r="J176" s="10" t="n">
        <f aca="false">J175+$F$2</f>
        <v>0</v>
      </c>
      <c r="K176" s="10" t="n">
        <f aca="false">D176+E176+$F$2</f>
        <v>2684.1081150607</v>
      </c>
      <c r="L176" s="0" t="s">
        <v>24</v>
      </c>
    </row>
    <row r="177" customFormat="false" ht="12" hidden="false" customHeight="false" outlineLevel="0" collapsed="false">
      <c r="A177" s="1" t="str">
        <f aca="false">IF(TRUNC((B177-1)/12)=(B177-1)/12,(B177-1)/12,"")</f>
        <v/>
      </c>
      <c r="B177" s="2" t="n">
        <f aca="false">B176+1</f>
        <v>172</v>
      </c>
      <c r="C177" s="10" t="n">
        <f aca="false">G176</f>
        <v>350613.777191052</v>
      </c>
      <c r="D177" s="10" t="n">
        <f aca="false">$C$3/12*C177</f>
        <v>1460.89073829605</v>
      </c>
      <c r="E177" s="10" t="n">
        <f aca="false">$C$4-D177</f>
        <v>1223.21737676464</v>
      </c>
      <c r="F177" s="10" t="n">
        <f aca="false">F176</f>
        <v>0</v>
      </c>
      <c r="G177" s="10" t="n">
        <f aca="false">C177-E177-F177</f>
        <v>349390.559814288</v>
      </c>
      <c r="H177" s="10" t="n">
        <f aca="false">H176+D177</f>
        <v>5873.93234305155</v>
      </c>
      <c r="I177" s="10" t="n">
        <f aca="false">I176+E177+F177</f>
        <v>4862.50011719123</v>
      </c>
      <c r="J177" s="10" t="n">
        <f aca="false">J176+$F$2</f>
        <v>0</v>
      </c>
      <c r="K177" s="10" t="n">
        <f aca="false">D177+E177+$F$2</f>
        <v>2684.1081150607</v>
      </c>
      <c r="L177" s="0" t="s">
        <v>25</v>
      </c>
    </row>
    <row r="178" customFormat="false" ht="12" hidden="false" customHeight="false" outlineLevel="0" collapsed="false">
      <c r="A178" s="1" t="str">
        <f aca="false">IF(TRUNC((B178-1)/12)=(B178-1)/12,(B178-1)/12,"")</f>
        <v/>
      </c>
      <c r="B178" s="2" t="n">
        <f aca="false">B177+1</f>
        <v>173</v>
      </c>
      <c r="C178" s="10" t="n">
        <f aca="false">G177</f>
        <v>349390.559814288</v>
      </c>
      <c r="D178" s="10" t="n">
        <f aca="false">$C$3/12*C178</f>
        <v>1455.7939992262</v>
      </c>
      <c r="E178" s="10" t="n">
        <f aca="false">$C$4-D178</f>
        <v>1228.3141158345</v>
      </c>
      <c r="F178" s="10" t="n">
        <f aca="false">F177</f>
        <v>0</v>
      </c>
      <c r="G178" s="10" t="n">
        <f aca="false">C178-E178-F178</f>
        <v>348162.245698453</v>
      </c>
      <c r="H178" s="10" t="n">
        <f aca="false">H177+D178</f>
        <v>7329.72634227775</v>
      </c>
      <c r="I178" s="10" t="n">
        <f aca="false">I177+E178+F178</f>
        <v>6090.81423302573</v>
      </c>
      <c r="J178" s="10" t="n">
        <f aca="false">J177+$F$2</f>
        <v>0</v>
      </c>
      <c r="K178" s="10" t="n">
        <f aca="false">D178+E178+$F$2</f>
        <v>2684.1081150607</v>
      </c>
      <c r="L178" s="0" t="s">
        <v>26</v>
      </c>
    </row>
    <row r="179" customFormat="false" ht="12" hidden="false" customHeight="false" outlineLevel="0" collapsed="false">
      <c r="A179" s="1" t="str">
        <f aca="false">IF(TRUNC((B179-1)/12)=(B179-1)/12,(B179-1)/12,"")</f>
        <v/>
      </c>
      <c r="B179" s="2" t="n">
        <f aca="false">B178+1</f>
        <v>174</v>
      </c>
      <c r="C179" s="10" t="n">
        <f aca="false">G178</f>
        <v>348162.245698453</v>
      </c>
      <c r="D179" s="10" t="n">
        <f aca="false">$C$3/12*C179</f>
        <v>1450.67602374355</v>
      </c>
      <c r="E179" s="10" t="n">
        <f aca="false">$C$4-D179</f>
        <v>1233.43209131714</v>
      </c>
      <c r="F179" s="10" t="n">
        <f aca="false">F178</f>
        <v>0</v>
      </c>
      <c r="G179" s="10" t="n">
        <f aca="false">C179-E179-F179</f>
        <v>346928.813607136</v>
      </c>
      <c r="H179" s="10" t="n">
        <f aca="false">H178+D179</f>
        <v>8780.4023660213</v>
      </c>
      <c r="I179" s="10" t="n">
        <f aca="false">I178+E179+F179</f>
        <v>7324.24632434287</v>
      </c>
      <c r="J179" s="10" t="n">
        <f aca="false">J178+$F$2</f>
        <v>0</v>
      </c>
      <c r="K179" s="10" t="n">
        <f aca="false">D179+E179+$F$2</f>
        <v>2684.1081150607</v>
      </c>
      <c r="L179" s="0" t="s">
        <v>27</v>
      </c>
    </row>
    <row r="180" customFormat="false" ht="12" hidden="false" customHeight="false" outlineLevel="0" collapsed="false">
      <c r="A180" s="1" t="str">
        <f aca="false">IF(TRUNC((B180-1)/12)=(B180-1)/12,(B180-1)/12,"")</f>
        <v/>
      </c>
      <c r="B180" s="2" t="n">
        <f aca="false">B179+1</f>
        <v>175</v>
      </c>
      <c r="C180" s="10" t="n">
        <f aca="false">G179</f>
        <v>346928.813607136</v>
      </c>
      <c r="D180" s="10" t="n">
        <f aca="false">$C$3/12*C180</f>
        <v>1445.53672336307</v>
      </c>
      <c r="E180" s="10" t="n">
        <f aca="false">$C$4-D180</f>
        <v>1238.57139169763</v>
      </c>
      <c r="F180" s="10" t="n">
        <f aca="false">F179</f>
        <v>0</v>
      </c>
      <c r="G180" s="10" t="n">
        <f aca="false">C180-E180-F180</f>
        <v>345690.242215438</v>
      </c>
      <c r="H180" s="10" t="n">
        <f aca="false">H179+D180</f>
        <v>10225.9390893844</v>
      </c>
      <c r="I180" s="10" t="n">
        <f aca="false">I179+E180+F180</f>
        <v>8562.8177160405</v>
      </c>
      <c r="J180" s="10" t="n">
        <f aca="false">J179+$F$2</f>
        <v>0</v>
      </c>
      <c r="K180" s="10" t="n">
        <f aca="false">D180+E180+$F$2</f>
        <v>2684.1081150607</v>
      </c>
      <c r="L180" s="0" t="s">
        <v>28</v>
      </c>
    </row>
    <row r="181" customFormat="false" ht="12" hidden="false" customHeight="false" outlineLevel="0" collapsed="false">
      <c r="A181" s="1" t="str">
        <f aca="false">IF(TRUNC((B181-1)/12)=(B181-1)/12,(B181-1)/12,"")</f>
        <v/>
      </c>
      <c r="B181" s="2" t="n">
        <f aca="false">B180+1</f>
        <v>176</v>
      </c>
      <c r="C181" s="10" t="n">
        <f aca="false">G180</f>
        <v>345690.242215438</v>
      </c>
      <c r="D181" s="10" t="n">
        <f aca="false">$C$3/12*C181</f>
        <v>1440.37600923099</v>
      </c>
      <c r="E181" s="10" t="n">
        <f aca="false">$C$4-D181</f>
        <v>1243.7321058297</v>
      </c>
      <c r="F181" s="10" t="n">
        <f aca="false">F180</f>
        <v>0</v>
      </c>
      <c r="G181" s="10" t="n">
        <f aca="false">C181-E181-F181</f>
        <v>344446.510109609</v>
      </c>
      <c r="H181" s="10" t="n">
        <f aca="false">H180+D181</f>
        <v>11666.3150986154</v>
      </c>
      <c r="I181" s="10" t="n">
        <f aca="false">I180+E181+F181</f>
        <v>9806.5498218702</v>
      </c>
      <c r="J181" s="10" t="n">
        <f aca="false">J180+$F$2</f>
        <v>0</v>
      </c>
      <c r="K181" s="10" t="n">
        <f aca="false">D181+E181+$F$2</f>
        <v>2684.1081150607</v>
      </c>
      <c r="L181" s="0" t="s">
        <v>29</v>
      </c>
    </row>
    <row r="182" customFormat="false" ht="12" hidden="false" customHeight="false" outlineLevel="0" collapsed="false">
      <c r="A182" s="1" t="str">
        <f aca="false">IF(TRUNC((B182-1)/12)=(B182-1)/12,(B182-1)/12,"")</f>
        <v/>
      </c>
      <c r="B182" s="2" t="n">
        <f aca="false">B181+1</f>
        <v>177</v>
      </c>
      <c r="C182" s="10" t="n">
        <f aca="false">G181</f>
        <v>344446.510109609</v>
      </c>
      <c r="D182" s="10" t="n">
        <f aca="false">$C$3/12*C182</f>
        <v>1435.19379212337</v>
      </c>
      <c r="E182" s="10" t="n">
        <f aca="false">$C$4-D182</f>
        <v>1248.91432293733</v>
      </c>
      <c r="F182" s="10" t="n">
        <f aca="false">F181</f>
        <v>0</v>
      </c>
      <c r="G182" s="10" t="n">
        <f aca="false">C182-E182-F182</f>
        <v>343197.595786671</v>
      </c>
      <c r="H182" s="10" t="n">
        <f aca="false">H181+D182</f>
        <v>13101.5088907387</v>
      </c>
      <c r="I182" s="10" t="n">
        <f aca="false">I181+E182+F182</f>
        <v>11055.4641448075</v>
      </c>
      <c r="J182" s="10" t="n">
        <f aca="false">J181+$F$2</f>
        <v>0</v>
      </c>
      <c r="K182" s="10" t="n">
        <f aca="false">D182+E182+$F$2</f>
        <v>2684.1081150607</v>
      </c>
      <c r="L182" s="0" t="s">
        <v>30</v>
      </c>
    </row>
    <row r="183" customFormat="false" ht="12" hidden="false" customHeight="false" outlineLevel="0" collapsed="false">
      <c r="A183" s="1" t="str">
        <f aca="false">IF(TRUNC((B183-1)/12)=(B183-1)/12,(B183-1)/12,"")</f>
        <v/>
      </c>
      <c r="B183" s="2" t="n">
        <f aca="false">B182+1</f>
        <v>178</v>
      </c>
      <c r="C183" s="10" t="n">
        <f aca="false">G182</f>
        <v>343197.595786671</v>
      </c>
      <c r="D183" s="10" t="n">
        <f aca="false">$C$3/12*C183</f>
        <v>1429.98998244446</v>
      </c>
      <c r="E183" s="10" t="n">
        <f aca="false">$C$4-D183</f>
        <v>1254.11813261623</v>
      </c>
      <c r="F183" s="10" t="n">
        <f aca="false">F182</f>
        <v>0</v>
      </c>
      <c r="G183" s="10" t="n">
        <f aca="false">C183-E183-F183</f>
        <v>341943.477654055</v>
      </c>
      <c r="H183" s="10" t="n">
        <f aca="false">H182+D183</f>
        <v>14531.4988731832</v>
      </c>
      <c r="I183" s="10" t="n">
        <f aca="false">I182+E183+F183</f>
        <v>12309.5822774238</v>
      </c>
      <c r="J183" s="10" t="n">
        <f aca="false">J182+$F$2</f>
        <v>0</v>
      </c>
      <c r="K183" s="10" t="n">
        <f aca="false">D183+E183+$F$2</f>
        <v>2684.1081150607</v>
      </c>
      <c r="L183" s="0" t="s">
        <v>31</v>
      </c>
    </row>
    <row r="184" customFormat="false" ht="12" hidden="false" customHeight="false" outlineLevel="0" collapsed="false">
      <c r="A184" s="1" t="str">
        <f aca="false">IF(TRUNC((B184-1)/12)=(B184-1)/12,(B184-1)/12,"")</f>
        <v/>
      </c>
      <c r="B184" s="2" t="n">
        <f aca="false">B183+1</f>
        <v>179</v>
      </c>
      <c r="C184" s="10" t="n">
        <f aca="false">G183</f>
        <v>341943.477654055</v>
      </c>
      <c r="D184" s="10" t="n">
        <f aca="false">$C$3/12*C184</f>
        <v>1424.76449022523</v>
      </c>
      <c r="E184" s="10" t="n">
        <f aca="false">$C$4-D184</f>
        <v>1259.34362483547</v>
      </c>
      <c r="F184" s="10" t="n">
        <f aca="false">F183</f>
        <v>0</v>
      </c>
      <c r="G184" s="10" t="n">
        <f aca="false">C184-E184-F184</f>
        <v>340684.13402922</v>
      </c>
      <c r="H184" s="10" t="n">
        <f aca="false">H183+D184</f>
        <v>15956.2633634084</v>
      </c>
      <c r="I184" s="10" t="n">
        <f aca="false">I183+E184+F184</f>
        <v>13568.9259022592</v>
      </c>
      <c r="J184" s="10" t="n">
        <f aca="false">J183+$F$2</f>
        <v>0</v>
      </c>
      <c r="K184" s="10" t="n">
        <f aca="false">D184+E184+$F$2</f>
        <v>2684.1081150607</v>
      </c>
      <c r="L184" s="0" t="s">
        <v>32</v>
      </c>
    </row>
    <row r="185" customFormat="false" ht="12" hidden="false" customHeight="false" outlineLevel="0" collapsed="false">
      <c r="A185" s="1" t="str">
        <f aca="false">IF(TRUNC((B185-1)/12)=(B185-1)/12,(B185-1)/12,"")</f>
        <v/>
      </c>
      <c r="B185" s="2" t="n">
        <f aca="false">B184+1</f>
        <v>180</v>
      </c>
      <c r="C185" s="10" t="n">
        <f aca="false">G184</f>
        <v>340684.13402922</v>
      </c>
      <c r="D185" s="10" t="n">
        <f aca="false">$C$3/12*C185</f>
        <v>1419.51722512175</v>
      </c>
      <c r="E185" s="10" t="n">
        <f aca="false">$C$4-D185</f>
        <v>1264.59088993895</v>
      </c>
      <c r="F185" s="10" t="n">
        <f aca="false">F184</f>
        <v>0</v>
      </c>
      <c r="G185" s="10" t="n">
        <f aca="false">C185-E185-F185</f>
        <v>339419.543139281</v>
      </c>
      <c r="H185" s="10" t="n">
        <f aca="false">H184+D185</f>
        <v>17375.7805885302</v>
      </c>
      <c r="I185" s="10" t="n">
        <f aca="false">I184+E185+F185</f>
        <v>14833.5167921982</v>
      </c>
      <c r="J185" s="10" t="n">
        <f aca="false">J184+$F$2</f>
        <v>0</v>
      </c>
      <c r="K185" s="10" t="n">
        <f aca="false">D185+E185+$F$2</f>
        <v>2684.1081150607</v>
      </c>
      <c r="L185" s="0" t="s">
        <v>33</v>
      </c>
    </row>
    <row r="186" customFormat="false" ht="12" hidden="false" customHeight="false" outlineLevel="0" collapsed="false">
      <c r="A186" s="1" t="n">
        <f aca="false">IF(TRUNC((B186-1)/12)=(B186-1)/12,(B186-1)/12,"")</f>
        <v>15</v>
      </c>
      <c r="B186" s="2" t="n">
        <f aca="false">B185+1</f>
        <v>181</v>
      </c>
      <c r="C186" s="10" t="n">
        <f aca="false">G185</f>
        <v>339419.543139281</v>
      </c>
      <c r="D186" s="10" t="n">
        <f aca="false">$C$3/12*C186</f>
        <v>1414.24809641367</v>
      </c>
      <c r="E186" s="10" t="n">
        <f aca="false">$C$4-D186</f>
        <v>1269.86001864703</v>
      </c>
      <c r="F186" s="10" t="n">
        <f aca="false">F185</f>
        <v>0</v>
      </c>
      <c r="G186" s="10" t="n">
        <f aca="false">C186-E186-F186</f>
        <v>338149.683120634</v>
      </c>
      <c r="H186" s="10" t="n">
        <f aca="false">D186</f>
        <v>1414.24809641367</v>
      </c>
      <c r="I186" s="10" t="n">
        <f aca="false">E186+F186</f>
        <v>1269.86001864703</v>
      </c>
      <c r="J186" s="10" t="n">
        <f aca="false">$F$2</f>
        <v>0</v>
      </c>
      <c r="K186" s="10" t="n">
        <f aca="false">D186+E186+$F$2</f>
        <v>2684.1081150607</v>
      </c>
      <c r="L186" s="0" t="s">
        <v>22</v>
      </c>
    </row>
    <row r="187" customFormat="false" ht="12" hidden="false" customHeight="false" outlineLevel="0" collapsed="false">
      <c r="A187" s="1" t="str">
        <f aca="false">IF(TRUNC((B187-1)/12)=(B187-1)/12,(B187-1)/12,"")</f>
        <v/>
      </c>
      <c r="B187" s="2" t="n">
        <f aca="false">B186+1</f>
        <v>182</v>
      </c>
      <c r="C187" s="10" t="n">
        <f aca="false">G186</f>
        <v>338149.683120634</v>
      </c>
      <c r="D187" s="10" t="n">
        <f aca="false">$C$3/12*C187</f>
        <v>1408.95701300264</v>
      </c>
      <c r="E187" s="10" t="n">
        <f aca="false">$C$4-D187</f>
        <v>1275.15110205806</v>
      </c>
      <c r="F187" s="10" t="n">
        <f aca="false">F186</f>
        <v>0</v>
      </c>
      <c r="G187" s="10" t="n">
        <f aca="false">C187-E187-F187</f>
        <v>336874.532018576</v>
      </c>
      <c r="H187" s="10" t="n">
        <f aca="false">H186+D187</f>
        <v>2823.20510941631</v>
      </c>
      <c r="I187" s="10" t="n">
        <f aca="false">I186+E187+F187</f>
        <v>2545.01112070508</v>
      </c>
      <c r="J187" s="10" t="n">
        <f aca="false">J186+$F$2</f>
        <v>0</v>
      </c>
      <c r="K187" s="10" t="n">
        <f aca="false">D187+E187+$F$2</f>
        <v>2684.1081150607</v>
      </c>
      <c r="L187" s="0" t="s">
        <v>23</v>
      </c>
    </row>
    <row r="188" customFormat="false" ht="12" hidden="false" customHeight="false" outlineLevel="0" collapsed="false">
      <c r="A188" s="1" t="str">
        <f aca="false">IF(TRUNC((B188-1)/12)=(B188-1)/12,(B188-1)/12,"")</f>
        <v/>
      </c>
      <c r="B188" s="2" t="n">
        <f aca="false">B187+1</f>
        <v>183</v>
      </c>
      <c r="C188" s="10" t="n">
        <f aca="false">G187</f>
        <v>336874.532018576</v>
      </c>
      <c r="D188" s="10" t="n">
        <f aca="false">$C$3/12*C188</f>
        <v>1403.64388341073</v>
      </c>
      <c r="E188" s="10" t="n">
        <f aca="false">$C$4-D188</f>
        <v>1280.46423164996</v>
      </c>
      <c r="F188" s="10" t="n">
        <f aca="false">F187</f>
        <v>0</v>
      </c>
      <c r="G188" s="10" t="n">
        <f aca="false">C188-E188-F188</f>
        <v>335594.067786926</v>
      </c>
      <c r="H188" s="10" t="n">
        <f aca="false">H187+D188</f>
        <v>4226.84899282704</v>
      </c>
      <c r="I188" s="10" t="n">
        <f aca="false">I187+E188+F188</f>
        <v>3825.47535235504</v>
      </c>
      <c r="J188" s="10" t="n">
        <f aca="false">J187+$F$2</f>
        <v>0</v>
      </c>
      <c r="K188" s="10" t="n">
        <f aca="false">D188+E188+$F$2</f>
        <v>2684.1081150607</v>
      </c>
      <c r="L188" s="0" t="s">
        <v>24</v>
      </c>
    </row>
    <row r="189" customFormat="false" ht="12" hidden="false" customHeight="false" outlineLevel="0" collapsed="false">
      <c r="A189" s="1" t="str">
        <f aca="false">IF(TRUNC((B189-1)/12)=(B189-1)/12,(B189-1)/12,"")</f>
        <v/>
      </c>
      <c r="B189" s="2" t="n">
        <f aca="false">B188+1</f>
        <v>184</v>
      </c>
      <c r="C189" s="10" t="n">
        <f aca="false">G188</f>
        <v>335594.067786926</v>
      </c>
      <c r="D189" s="10" t="n">
        <f aca="false">$C$3/12*C189</f>
        <v>1398.30861577886</v>
      </c>
      <c r="E189" s="10" t="n">
        <f aca="false">$C$4-D189</f>
        <v>1285.79949928184</v>
      </c>
      <c r="F189" s="10" t="n">
        <f aca="false">F188</f>
        <v>0</v>
      </c>
      <c r="G189" s="10" t="n">
        <f aca="false">C189-E189-F189</f>
        <v>334308.268287644</v>
      </c>
      <c r="H189" s="10" t="n">
        <f aca="false">H188+D189</f>
        <v>5625.1576086059</v>
      </c>
      <c r="I189" s="10" t="n">
        <f aca="false">I188+E189+F189</f>
        <v>5111.27485163688</v>
      </c>
      <c r="J189" s="10" t="n">
        <f aca="false">J188+$F$2</f>
        <v>0</v>
      </c>
      <c r="K189" s="10" t="n">
        <f aca="false">D189+E189+$F$2</f>
        <v>2684.1081150607</v>
      </c>
      <c r="L189" s="0" t="s">
        <v>25</v>
      </c>
    </row>
    <row r="190" customFormat="false" ht="12" hidden="false" customHeight="false" outlineLevel="0" collapsed="false">
      <c r="A190" s="1" t="str">
        <f aca="false">IF(TRUNC((B190-1)/12)=(B190-1)/12,(B190-1)/12,"")</f>
        <v/>
      </c>
      <c r="B190" s="2" t="n">
        <f aca="false">B189+1</f>
        <v>185</v>
      </c>
      <c r="C190" s="10" t="n">
        <f aca="false">G189</f>
        <v>334308.268287644</v>
      </c>
      <c r="D190" s="10" t="n">
        <f aca="false">$C$3/12*C190</f>
        <v>1392.95111786518</v>
      </c>
      <c r="E190" s="10" t="n">
        <f aca="false">$C$4-D190</f>
        <v>1291.15699719551</v>
      </c>
      <c r="F190" s="10" t="n">
        <f aca="false">F189</f>
        <v>0</v>
      </c>
      <c r="G190" s="10" t="n">
        <f aca="false">C190-E190-F190</f>
        <v>333017.111290448</v>
      </c>
      <c r="H190" s="10" t="n">
        <f aca="false">H189+D190</f>
        <v>7018.10872647108</v>
      </c>
      <c r="I190" s="10" t="n">
        <f aca="false">I189+E190+F190</f>
        <v>6402.4318488324</v>
      </c>
      <c r="J190" s="10" t="n">
        <f aca="false">J189+$F$2</f>
        <v>0</v>
      </c>
      <c r="K190" s="10" t="n">
        <f aca="false">D190+E190+$F$2</f>
        <v>2684.1081150607</v>
      </c>
      <c r="L190" s="0" t="s">
        <v>26</v>
      </c>
    </row>
    <row r="191" customFormat="false" ht="12" hidden="false" customHeight="false" outlineLevel="0" collapsed="false">
      <c r="A191" s="1" t="str">
        <f aca="false">IF(TRUNC((B191-1)/12)=(B191-1)/12,(B191-1)/12,"")</f>
        <v/>
      </c>
      <c r="B191" s="2" t="n">
        <f aca="false">B190+1</f>
        <v>186</v>
      </c>
      <c r="C191" s="10" t="n">
        <f aca="false">G190</f>
        <v>333017.111290448</v>
      </c>
      <c r="D191" s="10" t="n">
        <f aca="false">$C$3/12*C191</f>
        <v>1387.57129704353</v>
      </c>
      <c r="E191" s="10" t="n">
        <f aca="false">$C$4-D191</f>
        <v>1296.53681801716</v>
      </c>
      <c r="F191" s="10" t="n">
        <f aca="false">F190</f>
        <v>0</v>
      </c>
      <c r="G191" s="10" t="n">
        <f aca="false">C191-E191-F191</f>
        <v>331720.574472431</v>
      </c>
      <c r="H191" s="10" t="n">
        <f aca="false">H190+D191</f>
        <v>8405.68002351462</v>
      </c>
      <c r="I191" s="10" t="n">
        <f aca="false">I190+E191+F191</f>
        <v>7698.96866684956</v>
      </c>
      <c r="J191" s="10" t="n">
        <f aca="false">J190+$F$2</f>
        <v>0</v>
      </c>
      <c r="K191" s="10" t="n">
        <f aca="false">D191+E191+$F$2</f>
        <v>2684.1081150607</v>
      </c>
      <c r="L191" s="0" t="s">
        <v>27</v>
      </c>
    </row>
    <row r="192" customFormat="false" ht="12" hidden="false" customHeight="false" outlineLevel="0" collapsed="false">
      <c r="A192" s="1" t="str">
        <f aca="false">IF(TRUNC((B192-1)/12)=(B192-1)/12,(B192-1)/12,"")</f>
        <v/>
      </c>
      <c r="B192" s="2" t="n">
        <f aca="false">B191+1</f>
        <v>187</v>
      </c>
      <c r="C192" s="10" t="n">
        <f aca="false">G191</f>
        <v>331720.574472431</v>
      </c>
      <c r="D192" s="10" t="n">
        <f aca="false">$C$3/12*C192</f>
        <v>1382.1690603018</v>
      </c>
      <c r="E192" s="10" t="n">
        <f aca="false">$C$4-D192</f>
        <v>1301.9390547589</v>
      </c>
      <c r="F192" s="10" t="n">
        <f aca="false">F191</f>
        <v>0</v>
      </c>
      <c r="G192" s="10" t="n">
        <f aca="false">C192-E192-F192</f>
        <v>330418.635417672</v>
      </c>
      <c r="H192" s="10" t="n">
        <f aca="false">H191+D192</f>
        <v>9787.84908381641</v>
      </c>
      <c r="I192" s="10" t="n">
        <f aca="false">I191+E192+F192</f>
        <v>9000.90772160846</v>
      </c>
      <c r="J192" s="10" t="n">
        <f aca="false">J191+$F$2</f>
        <v>0</v>
      </c>
      <c r="K192" s="10" t="n">
        <f aca="false">D192+E192+$F$2</f>
        <v>2684.1081150607</v>
      </c>
      <c r="L192" s="0" t="s">
        <v>28</v>
      </c>
    </row>
    <row r="193" customFormat="false" ht="12" hidden="false" customHeight="false" outlineLevel="0" collapsed="false">
      <c r="A193" s="1" t="str">
        <f aca="false">IF(TRUNC((B193-1)/12)=(B193-1)/12,(B193-1)/12,"")</f>
        <v/>
      </c>
      <c r="B193" s="2" t="n">
        <f aca="false">B192+1</f>
        <v>188</v>
      </c>
      <c r="C193" s="10" t="n">
        <f aca="false">G192</f>
        <v>330418.635417672</v>
      </c>
      <c r="D193" s="10" t="n">
        <f aca="false">$C$3/12*C193</f>
        <v>1376.7443142403</v>
      </c>
      <c r="E193" s="10" t="n">
        <f aca="false">$C$4-D193</f>
        <v>1307.36380082039</v>
      </c>
      <c r="F193" s="10" t="n">
        <f aca="false">F192</f>
        <v>0</v>
      </c>
      <c r="G193" s="10" t="n">
        <f aca="false">C193-E193-F193</f>
        <v>329111.271616852</v>
      </c>
      <c r="H193" s="10" t="n">
        <f aca="false">H192+D193</f>
        <v>11164.5933980567</v>
      </c>
      <c r="I193" s="10" t="n">
        <f aca="false">I192+E193+F193</f>
        <v>10308.2715224289</v>
      </c>
      <c r="J193" s="10" t="n">
        <f aca="false">J192+$F$2</f>
        <v>0</v>
      </c>
      <c r="K193" s="10" t="n">
        <f aca="false">D193+E193+$F$2</f>
        <v>2684.1081150607</v>
      </c>
      <c r="L193" s="0" t="s">
        <v>29</v>
      </c>
    </row>
    <row r="194" customFormat="false" ht="12" hidden="false" customHeight="false" outlineLevel="0" collapsed="false">
      <c r="A194" s="1" t="str">
        <f aca="false">IF(TRUNC((B194-1)/12)=(B194-1)/12,(B194-1)/12,"")</f>
        <v/>
      </c>
      <c r="B194" s="2" t="n">
        <f aca="false">B193+1</f>
        <v>189</v>
      </c>
      <c r="C194" s="10" t="n">
        <f aca="false">G193</f>
        <v>329111.271616852</v>
      </c>
      <c r="D194" s="10" t="n">
        <f aca="false">$C$3/12*C194</f>
        <v>1371.29696507022</v>
      </c>
      <c r="E194" s="10" t="n">
        <f aca="false">$C$4-D194</f>
        <v>1312.81114999048</v>
      </c>
      <c r="F194" s="10" t="n">
        <f aca="false">F193</f>
        <v>0</v>
      </c>
      <c r="G194" s="10" t="n">
        <f aca="false">C194-E194-F194</f>
        <v>327798.460466861</v>
      </c>
      <c r="H194" s="10" t="n">
        <f aca="false">H193+D194</f>
        <v>12535.8903631269</v>
      </c>
      <c r="I194" s="10" t="n">
        <f aca="false">I193+E194+F194</f>
        <v>11621.0826724193</v>
      </c>
      <c r="J194" s="10" t="n">
        <f aca="false">J193+$F$2</f>
        <v>0</v>
      </c>
      <c r="K194" s="10" t="n">
        <f aca="false">D194+E194+$F$2</f>
        <v>2684.1081150607</v>
      </c>
      <c r="L194" s="0" t="s">
        <v>30</v>
      </c>
    </row>
    <row r="195" customFormat="false" ht="12" hidden="false" customHeight="false" outlineLevel="0" collapsed="false">
      <c r="A195" s="1" t="str">
        <f aca="false">IF(TRUNC((B195-1)/12)=(B195-1)/12,(B195-1)/12,"")</f>
        <v/>
      </c>
      <c r="B195" s="2" t="n">
        <f aca="false">B194+1</f>
        <v>190</v>
      </c>
      <c r="C195" s="10" t="n">
        <f aca="false">G194</f>
        <v>327798.460466861</v>
      </c>
      <c r="D195" s="10" t="n">
        <f aca="false">$C$3/12*C195</f>
        <v>1365.82691861192</v>
      </c>
      <c r="E195" s="10" t="n">
        <f aca="false">$C$4-D195</f>
        <v>1318.28119644877</v>
      </c>
      <c r="F195" s="10" t="n">
        <f aca="false">F194</f>
        <v>0</v>
      </c>
      <c r="G195" s="10" t="n">
        <f aca="false">C195-E195-F195</f>
        <v>326480.179270413</v>
      </c>
      <c r="H195" s="10" t="n">
        <f aca="false">H194+D195</f>
        <v>13901.7172817389</v>
      </c>
      <c r="I195" s="10" t="n">
        <f aca="false">I194+E195+F195</f>
        <v>12939.3638688681</v>
      </c>
      <c r="J195" s="10" t="n">
        <f aca="false">J194+$F$2</f>
        <v>0</v>
      </c>
      <c r="K195" s="10" t="n">
        <f aca="false">D195+E195+$F$2</f>
        <v>2684.1081150607</v>
      </c>
      <c r="L195" s="0" t="s">
        <v>31</v>
      </c>
    </row>
    <row r="196" customFormat="false" ht="12" hidden="false" customHeight="false" outlineLevel="0" collapsed="false">
      <c r="A196" s="1" t="str">
        <f aca="false">IF(TRUNC((B196-1)/12)=(B196-1)/12,(B196-1)/12,"")</f>
        <v/>
      </c>
      <c r="B196" s="2" t="n">
        <f aca="false">B195+1</f>
        <v>191</v>
      </c>
      <c r="C196" s="10" t="n">
        <f aca="false">G195</f>
        <v>326480.179270413</v>
      </c>
      <c r="D196" s="10" t="n">
        <f aca="false">$C$3/12*C196</f>
        <v>1360.33408029339</v>
      </c>
      <c r="E196" s="10" t="n">
        <f aca="false">$C$4-D196</f>
        <v>1323.77403476731</v>
      </c>
      <c r="F196" s="10" t="n">
        <f aca="false">F195</f>
        <v>0</v>
      </c>
      <c r="G196" s="10" t="n">
        <f aca="false">C196-E196-F196</f>
        <v>325156.405235645</v>
      </c>
      <c r="H196" s="10" t="n">
        <f aca="false">H195+D196</f>
        <v>15262.0513620322</v>
      </c>
      <c r="I196" s="10" t="n">
        <f aca="false">I195+E196+F196</f>
        <v>14263.1379036354</v>
      </c>
      <c r="J196" s="10" t="n">
        <f aca="false">J195+$F$2</f>
        <v>0</v>
      </c>
      <c r="K196" s="10" t="n">
        <f aca="false">D196+E196+$F$2</f>
        <v>2684.1081150607</v>
      </c>
      <c r="L196" s="0" t="s">
        <v>32</v>
      </c>
    </row>
    <row r="197" customFormat="false" ht="12" hidden="false" customHeight="false" outlineLevel="0" collapsed="false">
      <c r="A197" s="1" t="str">
        <f aca="false">IF(TRUNC((B197-1)/12)=(B197-1)/12,(B197-1)/12,"")</f>
        <v/>
      </c>
      <c r="B197" s="2" t="n">
        <f aca="false">B196+1</f>
        <v>192</v>
      </c>
      <c r="C197" s="10" t="n">
        <f aca="false">G196</f>
        <v>325156.405235645</v>
      </c>
      <c r="D197" s="10" t="n">
        <f aca="false">$C$3/12*C197</f>
        <v>1354.81835514852</v>
      </c>
      <c r="E197" s="10" t="n">
        <f aca="false">$C$4-D197</f>
        <v>1329.28975991217</v>
      </c>
      <c r="F197" s="10" t="n">
        <f aca="false">F196</f>
        <v>0</v>
      </c>
      <c r="G197" s="10" t="n">
        <f aca="false">C197-E197-F197</f>
        <v>323827.115475733</v>
      </c>
      <c r="H197" s="10" t="n">
        <f aca="false">H196+D197</f>
        <v>16616.8697171808</v>
      </c>
      <c r="I197" s="10" t="n">
        <f aca="false">I196+E197+F197</f>
        <v>15592.4276635476</v>
      </c>
      <c r="J197" s="10" t="n">
        <f aca="false">J196+$F$2</f>
        <v>0</v>
      </c>
      <c r="K197" s="10" t="n">
        <f aca="false">D197+E197+$F$2</f>
        <v>2684.1081150607</v>
      </c>
      <c r="L197" s="0" t="s">
        <v>33</v>
      </c>
    </row>
    <row r="198" customFormat="false" ht="12" hidden="false" customHeight="false" outlineLevel="0" collapsed="false">
      <c r="A198" s="1" t="n">
        <f aca="false">IF(TRUNC((B198-1)/12)=(B198-1)/12,(B198-1)/12,"")</f>
        <v>16</v>
      </c>
      <c r="B198" s="2" t="n">
        <f aca="false">B197+1</f>
        <v>193</v>
      </c>
      <c r="C198" s="10" t="n">
        <f aca="false">G197</f>
        <v>323827.115475733</v>
      </c>
      <c r="D198" s="10" t="n">
        <f aca="false">$C$3/12*C198</f>
        <v>1349.27964781555</v>
      </c>
      <c r="E198" s="10" t="n">
        <f aca="false">$C$4-D198</f>
        <v>1334.82846724514</v>
      </c>
      <c r="F198" s="10" t="n">
        <f aca="false">F197</f>
        <v>0</v>
      </c>
      <c r="G198" s="10" t="n">
        <f aca="false">C198-E198-F198</f>
        <v>322492.287008488</v>
      </c>
      <c r="H198" s="10" t="n">
        <f aca="false">D198</f>
        <v>1349.27964781555</v>
      </c>
      <c r="I198" s="10" t="n">
        <f aca="false">E198+F198</f>
        <v>1334.82846724514</v>
      </c>
      <c r="J198" s="10" t="n">
        <f aca="false">$F$2</f>
        <v>0</v>
      </c>
      <c r="K198" s="10" t="n">
        <f aca="false">D198+E198+$F$2</f>
        <v>2684.1081150607</v>
      </c>
      <c r="L198" s="0" t="s">
        <v>22</v>
      </c>
    </row>
    <row r="199" customFormat="false" ht="12" hidden="false" customHeight="false" outlineLevel="0" collapsed="false">
      <c r="A199" s="1" t="str">
        <f aca="false">IF(TRUNC((B199-1)/12)=(B199-1)/12,(B199-1)/12,"")</f>
        <v/>
      </c>
      <c r="B199" s="2" t="n">
        <f aca="false">B198+1</f>
        <v>194</v>
      </c>
      <c r="C199" s="10" t="n">
        <f aca="false">G198</f>
        <v>322492.287008488</v>
      </c>
      <c r="D199" s="10" t="n">
        <f aca="false">$C$3/12*C199</f>
        <v>1343.71786253537</v>
      </c>
      <c r="E199" s="10" t="n">
        <f aca="false">$C$4-D199</f>
        <v>1340.39025252533</v>
      </c>
      <c r="F199" s="10" t="n">
        <f aca="false">F198</f>
        <v>0</v>
      </c>
      <c r="G199" s="10" t="n">
        <f aca="false">C199-E199-F199</f>
        <v>321151.896755963</v>
      </c>
      <c r="H199" s="10" t="n">
        <f aca="false">H198+D199</f>
        <v>2692.99751035092</v>
      </c>
      <c r="I199" s="10" t="n">
        <f aca="false">I198+E199+F199</f>
        <v>2675.21871977047</v>
      </c>
      <c r="J199" s="10" t="n">
        <f aca="false">J198+$F$2</f>
        <v>0</v>
      </c>
      <c r="K199" s="10" t="n">
        <f aca="false">D199+E199+$F$2</f>
        <v>2684.1081150607</v>
      </c>
      <c r="L199" s="0" t="s">
        <v>23</v>
      </c>
    </row>
    <row r="200" customFormat="false" ht="12" hidden="false" customHeight="false" outlineLevel="0" collapsed="false">
      <c r="A200" s="1" t="str">
        <f aca="false">IF(TRUNC((B200-1)/12)=(B200-1)/12,(B200-1)/12,"")</f>
        <v/>
      </c>
      <c r="B200" s="2" t="n">
        <f aca="false">B199+1</f>
        <v>195</v>
      </c>
      <c r="C200" s="10" t="n">
        <f aca="false">G199</f>
        <v>321151.896755963</v>
      </c>
      <c r="D200" s="10" t="n">
        <f aca="false">$C$3/12*C200</f>
        <v>1338.13290314984</v>
      </c>
      <c r="E200" s="10" t="n">
        <f aca="false">$C$4-D200</f>
        <v>1345.97521191085</v>
      </c>
      <c r="F200" s="10" t="n">
        <f aca="false">F199</f>
        <v>0</v>
      </c>
      <c r="G200" s="10" t="n">
        <f aca="false">C200-E200-F200</f>
        <v>319805.921544052</v>
      </c>
      <c r="H200" s="10" t="n">
        <f aca="false">H199+D200</f>
        <v>4031.13041350077</v>
      </c>
      <c r="I200" s="10" t="n">
        <f aca="false">I199+E200+F200</f>
        <v>4021.19393168132</v>
      </c>
      <c r="J200" s="10" t="n">
        <f aca="false">J199+$F$2</f>
        <v>0</v>
      </c>
      <c r="K200" s="10" t="n">
        <f aca="false">D200+E200+$F$2</f>
        <v>2684.1081150607</v>
      </c>
      <c r="L200" s="0" t="s">
        <v>24</v>
      </c>
    </row>
    <row r="201" customFormat="false" ht="12" hidden="false" customHeight="false" outlineLevel="0" collapsed="false">
      <c r="A201" s="1" t="str">
        <f aca="false">IF(TRUNC((B201-1)/12)=(B201-1)/12,(B201-1)/12,"")</f>
        <v/>
      </c>
      <c r="B201" s="2" t="n">
        <f aca="false">B200+1</f>
        <v>196</v>
      </c>
      <c r="C201" s="10" t="n">
        <f aca="false">G200</f>
        <v>319805.921544052</v>
      </c>
      <c r="D201" s="10" t="n">
        <f aca="false">$C$3/12*C201</f>
        <v>1332.52467310022</v>
      </c>
      <c r="E201" s="10" t="n">
        <f aca="false">$C$4-D201</f>
        <v>1351.58344196048</v>
      </c>
      <c r="F201" s="10" t="n">
        <f aca="false">F200</f>
        <v>0</v>
      </c>
      <c r="G201" s="10" t="n">
        <f aca="false">C201-E201-F201</f>
        <v>318454.338102091</v>
      </c>
      <c r="H201" s="10" t="n">
        <f aca="false">H200+D201</f>
        <v>5363.65508660098</v>
      </c>
      <c r="I201" s="10" t="n">
        <f aca="false">I200+E201+F201</f>
        <v>5372.7773736418</v>
      </c>
      <c r="J201" s="10" t="n">
        <f aca="false">J200+$F$2</f>
        <v>0</v>
      </c>
      <c r="K201" s="10" t="n">
        <f aca="false">D201+E201+$F$2</f>
        <v>2684.1081150607</v>
      </c>
      <c r="L201" s="0" t="s">
        <v>25</v>
      </c>
    </row>
    <row r="202" customFormat="false" ht="12" hidden="false" customHeight="false" outlineLevel="0" collapsed="false">
      <c r="A202" s="1" t="str">
        <f aca="false">IF(TRUNC((B202-1)/12)=(B202-1)/12,(B202-1)/12,"")</f>
        <v/>
      </c>
      <c r="B202" s="2" t="n">
        <f aca="false">B201+1</f>
        <v>197</v>
      </c>
      <c r="C202" s="10" t="n">
        <f aca="false">G201</f>
        <v>318454.338102091</v>
      </c>
      <c r="D202" s="10" t="n">
        <f aca="false">$C$3/12*C202</f>
        <v>1326.89307542538</v>
      </c>
      <c r="E202" s="10" t="n">
        <f aca="false">$C$4-D202</f>
        <v>1357.21503963531</v>
      </c>
      <c r="F202" s="10" t="n">
        <f aca="false">F201</f>
        <v>0</v>
      </c>
      <c r="G202" s="10" t="n">
        <f aca="false">C202-E202-F202</f>
        <v>317097.123062456</v>
      </c>
      <c r="H202" s="10" t="n">
        <f aca="false">H201+D202</f>
        <v>6690.54816202636</v>
      </c>
      <c r="I202" s="10" t="n">
        <f aca="false">I201+E202+F202</f>
        <v>6729.99241327711</v>
      </c>
      <c r="J202" s="10" t="n">
        <f aca="false">J201+$F$2</f>
        <v>0</v>
      </c>
      <c r="K202" s="10" t="n">
        <f aca="false">D202+E202+$F$2</f>
        <v>2684.1081150607</v>
      </c>
      <c r="L202" s="0" t="s">
        <v>26</v>
      </c>
    </row>
    <row r="203" customFormat="false" ht="12" hidden="false" customHeight="false" outlineLevel="0" collapsed="false">
      <c r="A203" s="1" t="str">
        <f aca="false">IF(TRUNC((B203-1)/12)=(B203-1)/12,(B203-1)/12,"")</f>
        <v/>
      </c>
      <c r="B203" s="2" t="n">
        <f aca="false">B202+1</f>
        <v>198</v>
      </c>
      <c r="C203" s="10" t="n">
        <f aca="false">G202</f>
        <v>317097.123062456</v>
      </c>
      <c r="D203" s="10" t="n">
        <f aca="false">$C$3/12*C203</f>
        <v>1321.23801276023</v>
      </c>
      <c r="E203" s="10" t="n">
        <f aca="false">$C$4-D203</f>
        <v>1362.87010230046</v>
      </c>
      <c r="F203" s="10" t="n">
        <f aca="false">F202</f>
        <v>0</v>
      </c>
      <c r="G203" s="10" t="n">
        <f aca="false">C203-E203-F203</f>
        <v>315734.252960156</v>
      </c>
      <c r="H203" s="10" t="n">
        <f aca="false">H202+D203</f>
        <v>8011.7861747866</v>
      </c>
      <c r="I203" s="10" t="n">
        <f aca="false">I202+E203+F203</f>
        <v>8092.86251557757</v>
      </c>
      <c r="J203" s="10" t="n">
        <f aca="false">J202+$F$2</f>
        <v>0</v>
      </c>
      <c r="K203" s="10" t="n">
        <f aca="false">D203+E203+$F$2</f>
        <v>2684.1081150607</v>
      </c>
      <c r="L203" s="0" t="s">
        <v>27</v>
      </c>
    </row>
    <row r="204" customFormat="false" ht="12" hidden="false" customHeight="false" outlineLevel="0" collapsed="false">
      <c r="A204" s="1" t="str">
        <f aca="false">IF(TRUNC((B204-1)/12)=(B204-1)/12,(B204-1)/12,"")</f>
        <v/>
      </c>
      <c r="B204" s="2" t="n">
        <f aca="false">B203+1</f>
        <v>199</v>
      </c>
      <c r="C204" s="10" t="n">
        <f aca="false">G203</f>
        <v>315734.252960156</v>
      </c>
      <c r="D204" s="10" t="n">
        <f aca="false">$C$3/12*C204</f>
        <v>1315.55938733398</v>
      </c>
      <c r="E204" s="10" t="n">
        <f aca="false">$C$4-D204</f>
        <v>1368.54872772671</v>
      </c>
      <c r="F204" s="10" t="n">
        <f aca="false">F203</f>
        <v>0</v>
      </c>
      <c r="G204" s="10" t="n">
        <f aca="false">C204-E204-F204</f>
        <v>314365.704232429</v>
      </c>
      <c r="H204" s="10" t="n">
        <f aca="false">H203+D204</f>
        <v>9327.34556212058</v>
      </c>
      <c r="I204" s="10" t="n">
        <f aca="false">I203+E204+F204</f>
        <v>9461.41124330429</v>
      </c>
      <c r="J204" s="10" t="n">
        <f aca="false">J203+$F$2</f>
        <v>0</v>
      </c>
      <c r="K204" s="10" t="n">
        <f aca="false">D204+E204+$F$2</f>
        <v>2684.1081150607</v>
      </c>
      <c r="L204" s="0" t="s">
        <v>28</v>
      </c>
    </row>
    <row r="205" customFormat="false" ht="12" hidden="false" customHeight="false" outlineLevel="0" collapsed="false">
      <c r="A205" s="1" t="str">
        <f aca="false">IF(TRUNC((B205-1)/12)=(B205-1)/12,(B205-1)/12,"")</f>
        <v/>
      </c>
      <c r="B205" s="2" t="n">
        <f aca="false">B204+1</f>
        <v>200</v>
      </c>
      <c r="C205" s="10" t="n">
        <f aca="false">G204</f>
        <v>314365.704232429</v>
      </c>
      <c r="D205" s="10" t="n">
        <f aca="false">$C$3/12*C205</f>
        <v>1309.85710096845</v>
      </c>
      <c r="E205" s="10" t="n">
        <f aca="false">$C$4-D205</f>
        <v>1374.25101409224</v>
      </c>
      <c r="F205" s="10" t="n">
        <f aca="false">F204</f>
        <v>0</v>
      </c>
      <c r="G205" s="10" t="n">
        <f aca="false">C205-E205-F205</f>
        <v>312991.453218337</v>
      </c>
      <c r="H205" s="10" t="n">
        <f aca="false">H204+D205</f>
        <v>10637.202663089</v>
      </c>
      <c r="I205" s="10" t="n">
        <f aca="false">I204+E205+F205</f>
        <v>10835.6622573965</v>
      </c>
      <c r="J205" s="10" t="n">
        <f aca="false">J204+$F$2</f>
        <v>0</v>
      </c>
      <c r="K205" s="10" t="n">
        <f aca="false">D205+E205+$F$2</f>
        <v>2684.1081150607</v>
      </c>
      <c r="L205" s="0" t="s">
        <v>29</v>
      </c>
    </row>
    <row r="206" customFormat="false" ht="12" hidden="false" customHeight="false" outlineLevel="0" collapsed="false">
      <c r="A206" s="1" t="str">
        <f aca="false">IF(TRUNC((B206-1)/12)=(B206-1)/12,(B206-1)/12,"")</f>
        <v/>
      </c>
      <c r="B206" s="2" t="n">
        <f aca="false">B205+1</f>
        <v>201</v>
      </c>
      <c r="C206" s="10" t="n">
        <f aca="false">G205</f>
        <v>312991.453218337</v>
      </c>
      <c r="D206" s="10" t="n">
        <f aca="false">$C$3/12*C206</f>
        <v>1304.1310550764</v>
      </c>
      <c r="E206" s="10" t="n">
        <f aca="false">$C$4-D206</f>
        <v>1379.97705998429</v>
      </c>
      <c r="F206" s="10" t="n">
        <f aca="false">F205</f>
        <v>0</v>
      </c>
      <c r="G206" s="10" t="n">
        <f aca="false">C206-E206-F206</f>
        <v>311611.476158352</v>
      </c>
      <c r="H206" s="10" t="n">
        <f aca="false">H205+D206</f>
        <v>11941.3337181654</v>
      </c>
      <c r="I206" s="10" t="n">
        <f aca="false">I205+E206+F206</f>
        <v>12215.6393173808</v>
      </c>
      <c r="J206" s="10" t="n">
        <f aca="false">J205+$F$2</f>
        <v>0</v>
      </c>
      <c r="K206" s="10" t="n">
        <f aca="false">D206+E206+$F$2</f>
        <v>2684.1081150607</v>
      </c>
      <c r="L206" s="0" t="s">
        <v>30</v>
      </c>
    </row>
    <row r="207" customFormat="false" ht="12" hidden="false" customHeight="false" outlineLevel="0" collapsed="false">
      <c r="A207" s="1" t="str">
        <f aca="false">IF(TRUNC((B207-1)/12)=(B207-1)/12,(B207-1)/12,"")</f>
        <v/>
      </c>
      <c r="B207" s="2" t="n">
        <f aca="false">B206+1</f>
        <v>202</v>
      </c>
      <c r="C207" s="10" t="n">
        <f aca="false">G206</f>
        <v>311611.476158352</v>
      </c>
      <c r="D207" s="10" t="n">
        <f aca="false">$C$3/12*C207</f>
        <v>1298.3811506598</v>
      </c>
      <c r="E207" s="10" t="n">
        <f aca="false">$C$4-D207</f>
        <v>1385.72696440089</v>
      </c>
      <c r="F207" s="10" t="n">
        <f aca="false">F206</f>
        <v>0</v>
      </c>
      <c r="G207" s="10" t="n">
        <f aca="false">C207-E207-F207</f>
        <v>310225.749193951</v>
      </c>
      <c r="H207" s="10" t="n">
        <f aca="false">H206+D207</f>
        <v>13239.7148688252</v>
      </c>
      <c r="I207" s="10" t="n">
        <f aca="false">I206+E207+F207</f>
        <v>13601.3662817817</v>
      </c>
      <c r="J207" s="10" t="n">
        <f aca="false">J206+$F$2</f>
        <v>0</v>
      </c>
      <c r="K207" s="10" t="n">
        <f aca="false">D207+E207+$F$2</f>
        <v>2684.1081150607</v>
      </c>
      <c r="L207" s="0" t="s">
        <v>31</v>
      </c>
    </row>
    <row r="208" customFormat="false" ht="12" hidden="false" customHeight="false" outlineLevel="0" collapsed="false">
      <c r="A208" s="1" t="str">
        <f aca="false">IF(TRUNC((B208-1)/12)=(B208-1)/12,(B208-1)/12,"")</f>
        <v/>
      </c>
      <c r="B208" s="2" t="n">
        <f aca="false">B207+1</f>
        <v>203</v>
      </c>
      <c r="C208" s="10" t="n">
        <f aca="false">G207</f>
        <v>310225.749193951</v>
      </c>
      <c r="D208" s="10" t="n">
        <f aca="false">$C$3/12*C208</f>
        <v>1292.60728830813</v>
      </c>
      <c r="E208" s="10" t="n">
        <f aca="false">$C$4-D208</f>
        <v>1391.50082675256</v>
      </c>
      <c r="F208" s="10" t="n">
        <f aca="false">F207</f>
        <v>0</v>
      </c>
      <c r="G208" s="10" t="n">
        <f aca="false">C208-E208-F208</f>
        <v>308834.248367199</v>
      </c>
      <c r="H208" s="10" t="n">
        <f aca="false">H207+D208</f>
        <v>14532.3221571334</v>
      </c>
      <c r="I208" s="10" t="n">
        <f aca="false">I207+E208+F208</f>
        <v>14992.8671085343</v>
      </c>
      <c r="J208" s="10" t="n">
        <f aca="false">J207+$F$2</f>
        <v>0</v>
      </c>
      <c r="K208" s="10" t="n">
        <f aca="false">D208+E208+$F$2</f>
        <v>2684.1081150607</v>
      </c>
      <c r="L208" s="0" t="s">
        <v>32</v>
      </c>
    </row>
    <row r="209" customFormat="false" ht="12" hidden="false" customHeight="false" outlineLevel="0" collapsed="false">
      <c r="A209" s="1" t="str">
        <f aca="false">IF(TRUNC((B209-1)/12)=(B209-1)/12,(B209-1)/12,"")</f>
        <v/>
      </c>
      <c r="B209" s="2" t="n">
        <f aca="false">B208+1</f>
        <v>204</v>
      </c>
      <c r="C209" s="10" t="n">
        <f aca="false">G208</f>
        <v>308834.248367199</v>
      </c>
      <c r="D209" s="10" t="n">
        <f aca="false">$C$3/12*C209</f>
        <v>1286.80936819666</v>
      </c>
      <c r="E209" s="10" t="n">
        <f aca="false">$C$4-D209</f>
        <v>1397.29874686403</v>
      </c>
      <c r="F209" s="10" t="n">
        <f aca="false">F208</f>
        <v>0</v>
      </c>
      <c r="G209" s="10" t="n">
        <f aca="false">C209-E209-F209</f>
        <v>307436.949620335</v>
      </c>
      <c r="H209" s="10" t="n">
        <f aca="false">H208+D209</f>
        <v>15819.13152533</v>
      </c>
      <c r="I209" s="10" t="n">
        <f aca="false">I208+E209+F209</f>
        <v>16390.1658553983</v>
      </c>
      <c r="J209" s="10" t="n">
        <f aca="false">J208+$F$2</f>
        <v>0</v>
      </c>
      <c r="K209" s="10" t="n">
        <f aca="false">D209+E209+$F$2</f>
        <v>2684.1081150607</v>
      </c>
      <c r="L209" s="0" t="s">
        <v>33</v>
      </c>
    </row>
    <row r="210" customFormat="false" ht="12" hidden="false" customHeight="false" outlineLevel="0" collapsed="false">
      <c r="A210" s="1" t="n">
        <f aca="false">IF(TRUNC((B210-1)/12)=(B210-1)/12,(B210-1)/12,"")</f>
        <v>17</v>
      </c>
      <c r="B210" s="2" t="n">
        <f aca="false">B209+1</f>
        <v>205</v>
      </c>
      <c r="C210" s="10" t="n">
        <f aca="false">G209</f>
        <v>307436.949620335</v>
      </c>
      <c r="D210" s="10" t="n">
        <f aca="false">$C$3/12*C210</f>
        <v>1280.98729008473</v>
      </c>
      <c r="E210" s="10" t="n">
        <f aca="false">$C$4-D210</f>
        <v>1403.12082497597</v>
      </c>
      <c r="F210" s="10" t="n">
        <f aca="false">F209</f>
        <v>0</v>
      </c>
      <c r="G210" s="10" t="n">
        <f aca="false">C210-E210-F210</f>
        <v>306033.828795359</v>
      </c>
      <c r="H210" s="10" t="n">
        <f aca="false">D210</f>
        <v>1280.98729008473</v>
      </c>
      <c r="I210" s="10" t="n">
        <f aca="false">E210+F210</f>
        <v>1403.12082497597</v>
      </c>
      <c r="J210" s="10" t="n">
        <f aca="false">$F$2</f>
        <v>0</v>
      </c>
      <c r="K210" s="10" t="n">
        <f aca="false">D210+E210+$F$2</f>
        <v>2684.1081150607</v>
      </c>
      <c r="L210" s="0" t="s">
        <v>22</v>
      </c>
    </row>
    <row r="211" customFormat="false" ht="12" hidden="false" customHeight="false" outlineLevel="0" collapsed="false">
      <c r="A211" s="1" t="str">
        <f aca="false">IF(TRUNC((B211-1)/12)=(B211-1)/12,(B211-1)/12,"")</f>
        <v/>
      </c>
      <c r="B211" s="2" t="n">
        <f aca="false">B210+1</f>
        <v>206</v>
      </c>
      <c r="C211" s="10" t="n">
        <f aca="false">G210</f>
        <v>306033.828795359</v>
      </c>
      <c r="D211" s="10" t="n">
        <f aca="false">$C$3/12*C211</f>
        <v>1275.140953314</v>
      </c>
      <c r="E211" s="10" t="n">
        <f aca="false">$C$4-D211</f>
        <v>1408.9671617467</v>
      </c>
      <c r="F211" s="10" t="n">
        <f aca="false">F210</f>
        <v>0</v>
      </c>
      <c r="G211" s="10" t="n">
        <f aca="false">C211-E211-F211</f>
        <v>304624.861633612</v>
      </c>
      <c r="H211" s="10" t="n">
        <f aca="false">H210+D211</f>
        <v>2556.12824339872</v>
      </c>
      <c r="I211" s="10" t="n">
        <f aca="false">I210+E211+F211</f>
        <v>2812.08798672267</v>
      </c>
      <c r="J211" s="10" t="n">
        <f aca="false">J210+$F$2</f>
        <v>0</v>
      </c>
      <c r="K211" s="10" t="n">
        <f aca="false">D211+E211+$F$2</f>
        <v>2684.1081150607</v>
      </c>
      <c r="L211" s="0" t="s">
        <v>23</v>
      </c>
    </row>
    <row r="212" customFormat="false" ht="12" hidden="false" customHeight="false" outlineLevel="0" collapsed="false">
      <c r="A212" s="1" t="str">
        <f aca="false">IF(TRUNC((B212-1)/12)=(B212-1)/12,(B212-1)/12,"")</f>
        <v/>
      </c>
      <c r="B212" s="2" t="n">
        <f aca="false">B211+1</f>
        <v>207</v>
      </c>
      <c r="C212" s="10" t="n">
        <f aca="false">G211</f>
        <v>304624.861633612</v>
      </c>
      <c r="D212" s="10" t="n">
        <f aca="false">$C$3/12*C212</f>
        <v>1269.27025680672</v>
      </c>
      <c r="E212" s="10" t="n">
        <f aca="false">$C$4-D212</f>
        <v>1414.83785825398</v>
      </c>
      <c r="F212" s="10" t="n">
        <f aca="false">F211</f>
        <v>0</v>
      </c>
      <c r="G212" s="10" t="n">
        <f aca="false">C212-E212-F212</f>
        <v>303210.023775358</v>
      </c>
      <c r="H212" s="10" t="n">
        <f aca="false">H211+D212</f>
        <v>3825.39850020544</v>
      </c>
      <c r="I212" s="10" t="n">
        <f aca="false">I211+E212+F212</f>
        <v>4226.92584497665</v>
      </c>
      <c r="J212" s="10" t="n">
        <f aca="false">J211+$F$2</f>
        <v>0</v>
      </c>
      <c r="K212" s="10" t="n">
        <f aca="false">D212+E212+$F$2</f>
        <v>2684.1081150607</v>
      </c>
      <c r="L212" s="0" t="s">
        <v>24</v>
      </c>
    </row>
    <row r="213" customFormat="false" ht="12" hidden="false" customHeight="false" outlineLevel="0" collapsed="false">
      <c r="A213" s="1" t="str">
        <f aca="false">IF(TRUNC((B213-1)/12)=(B213-1)/12,(B213-1)/12,"")</f>
        <v/>
      </c>
      <c r="B213" s="2" t="n">
        <f aca="false">B212+1</f>
        <v>208</v>
      </c>
      <c r="C213" s="10" t="n">
        <f aca="false">G212</f>
        <v>303210.023775358</v>
      </c>
      <c r="D213" s="10" t="n">
        <f aca="false">$C$3/12*C213</f>
        <v>1263.37509906399</v>
      </c>
      <c r="E213" s="10" t="n">
        <f aca="false">$C$4-D213</f>
        <v>1420.7330159967</v>
      </c>
      <c r="F213" s="10" t="n">
        <f aca="false">F212</f>
        <v>0</v>
      </c>
      <c r="G213" s="10" t="n">
        <f aca="false">C213-E213-F213</f>
        <v>301789.290759361</v>
      </c>
      <c r="H213" s="10" t="n">
        <f aca="false">H212+D213</f>
        <v>5088.77359926943</v>
      </c>
      <c r="I213" s="10" t="n">
        <f aca="false">I212+E213+F213</f>
        <v>5647.65886097335</v>
      </c>
      <c r="J213" s="10" t="n">
        <f aca="false">J212+$F$2</f>
        <v>0</v>
      </c>
      <c r="K213" s="10" t="n">
        <f aca="false">D213+E213+$F$2</f>
        <v>2684.1081150607</v>
      </c>
      <c r="L213" s="0" t="s">
        <v>25</v>
      </c>
    </row>
    <row r="214" customFormat="false" ht="12" hidden="false" customHeight="false" outlineLevel="0" collapsed="false">
      <c r="A214" s="1" t="str">
        <f aca="false">IF(TRUNC((B214-1)/12)=(B214-1)/12,(B214-1)/12,"")</f>
        <v/>
      </c>
      <c r="B214" s="2" t="n">
        <f aca="false">B213+1</f>
        <v>209</v>
      </c>
      <c r="C214" s="10" t="n">
        <f aca="false">G213</f>
        <v>301789.290759361</v>
      </c>
      <c r="D214" s="10" t="n">
        <f aca="false">$C$3/12*C214</f>
        <v>1257.45537816401</v>
      </c>
      <c r="E214" s="10" t="n">
        <f aca="false">$C$4-D214</f>
        <v>1426.65273689669</v>
      </c>
      <c r="F214" s="10" t="n">
        <f aca="false">F213</f>
        <v>0</v>
      </c>
      <c r="G214" s="10" t="n">
        <f aca="false">C214-E214-F214</f>
        <v>300362.638022465</v>
      </c>
      <c r="H214" s="10" t="n">
        <f aca="false">H213+D214</f>
        <v>6346.22897743344</v>
      </c>
      <c r="I214" s="10" t="n">
        <f aca="false">I213+E214+F214</f>
        <v>7074.31159787004</v>
      </c>
      <c r="J214" s="10" t="n">
        <f aca="false">J213+$F$2</f>
        <v>0</v>
      </c>
      <c r="K214" s="10" t="n">
        <f aca="false">D214+E214+$F$2</f>
        <v>2684.1081150607</v>
      </c>
      <c r="L214" s="0" t="s">
        <v>26</v>
      </c>
    </row>
    <row r="215" customFormat="false" ht="12" hidden="false" customHeight="false" outlineLevel="0" collapsed="false">
      <c r="A215" s="1" t="str">
        <f aca="false">IF(TRUNC((B215-1)/12)=(B215-1)/12,(B215-1)/12,"")</f>
        <v/>
      </c>
      <c r="B215" s="2" t="n">
        <f aca="false">B214+1</f>
        <v>210</v>
      </c>
      <c r="C215" s="10" t="n">
        <f aca="false">G214</f>
        <v>300362.638022465</v>
      </c>
      <c r="D215" s="10" t="n">
        <f aca="false">$C$3/12*C215</f>
        <v>1251.51099176027</v>
      </c>
      <c r="E215" s="10" t="n">
        <f aca="false">$C$4-D215</f>
        <v>1432.59712330043</v>
      </c>
      <c r="F215" s="10" t="n">
        <f aca="false">F214</f>
        <v>0</v>
      </c>
      <c r="G215" s="10" t="n">
        <f aca="false">C215-E215-F215</f>
        <v>298930.040899164</v>
      </c>
      <c r="H215" s="10" t="n">
        <f aca="false">H214+D215</f>
        <v>7597.73996919371</v>
      </c>
      <c r="I215" s="10" t="n">
        <f aca="false">I214+E215+F215</f>
        <v>8506.90872117046</v>
      </c>
      <c r="J215" s="10" t="n">
        <f aca="false">J214+$F$2</f>
        <v>0</v>
      </c>
      <c r="K215" s="10" t="n">
        <f aca="false">D215+E215+$F$2</f>
        <v>2684.1081150607</v>
      </c>
      <c r="L215" s="0" t="s">
        <v>27</v>
      </c>
    </row>
    <row r="216" customFormat="false" ht="12" hidden="false" customHeight="false" outlineLevel="0" collapsed="false">
      <c r="A216" s="1" t="str">
        <f aca="false">IF(TRUNC((B216-1)/12)=(B216-1)/12,(B216-1)/12,"")</f>
        <v/>
      </c>
      <c r="B216" s="2" t="n">
        <f aca="false">B215+1</f>
        <v>211</v>
      </c>
      <c r="C216" s="10" t="n">
        <f aca="false">G215</f>
        <v>298930.040899164</v>
      </c>
      <c r="D216" s="10" t="n">
        <f aca="false">$C$3/12*C216</f>
        <v>1245.54183707985</v>
      </c>
      <c r="E216" s="10" t="n">
        <f aca="false">$C$4-D216</f>
        <v>1438.56627798084</v>
      </c>
      <c r="F216" s="10" t="n">
        <f aca="false">F215</f>
        <v>0</v>
      </c>
      <c r="G216" s="10" t="n">
        <f aca="false">C216-E216-F216</f>
        <v>297491.474621184</v>
      </c>
      <c r="H216" s="10" t="n">
        <f aca="false">H215+D216</f>
        <v>8843.28180627356</v>
      </c>
      <c r="I216" s="10" t="n">
        <f aca="false">I215+E216+F216</f>
        <v>9945.47499915131</v>
      </c>
      <c r="J216" s="10" t="n">
        <f aca="false">J215+$F$2</f>
        <v>0</v>
      </c>
      <c r="K216" s="10" t="n">
        <f aca="false">D216+E216+$F$2</f>
        <v>2684.1081150607</v>
      </c>
      <c r="L216" s="0" t="s">
        <v>28</v>
      </c>
    </row>
    <row r="217" customFormat="false" ht="12" hidden="false" customHeight="false" outlineLevel="0" collapsed="false">
      <c r="A217" s="1" t="str">
        <f aca="false">IF(TRUNC((B217-1)/12)=(B217-1)/12,(B217-1)/12,"")</f>
        <v/>
      </c>
      <c r="B217" s="2" t="n">
        <f aca="false">B216+1</f>
        <v>212</v>
      </c>
      <c r="C217" s="10" t="n">
        <f aca="false">G216</f>
        <v>297491.474621184</v>
      </c>
      <c r="D217" s="10" t="n">
        <f aca="false">$C$3/12*C217</f>
        <v>1239.5478109216</v>
      </c>
      <c r="E217" s="10" t="n">
        <f aca="false">$C$4-D217</f>
        <v>1444.5603041391</v>
      </c>
      <c r="F217" s="10" t="n">
        <f aca="false">F216</f>
        <v>0</v>
      </c>
      <c r="G217" s="10" t="n">
        <f aca="false">C217-E217-F217</f>
        <v>296046.914317044</v>
      </c>
      <c r="H217" s="10" t="n">
        <f aca="false">H216+D217</f>
        <v>10082.8296171952</v>
      </c>
      <c r="I217" s="10" t="n">
        <f aca="false">I216+E217+F217</f>
        <v>11390.0353032904</v>
      </c>
      <c r="J217" s="10" t="n">
        <f aca="false">J216+$F$2</f>
        <v>0</v>
      </c>
      <c r="K217" s="10" t="n">
        <f aca="false">D217+E217+$F$2</f>
        <v>2684.1081150607</v>
      </c>
      <c r="L217" s="0" t="s">
        <v>29</v>
      </c>
    </row>
    <row r="218" customFormat="false" ht="12" hidden="false" customHeight="false" outlineLevel="0" collapsed="false">
      <c r="A218" s="1" t="str">
        <f aca="false">IF(TRUNC((B218-1)/12)=(B218-1)/12,(B218-1)/12,"")</f>
        <v/>
      </c>
      <c r="B218" s="2" t="n">
        <f aca="false">B217+1</f>
        <v>213</v>
      </c>
      <c r="C218" s="10" t="n">
        <f aca="false">G217</f>
        <v>296046.914317044</v>
      </c>
      <c r="D218" s="10" t="n">
        <f aca="false">$C$3/12*C218</f>
        <v>1233.52880965435</v>
      </c>
      <c r="E218" s="10" t="n">
        <f aca="false">$C$4-D218</f>
        <v>1450.57930540634</v>
      </c>
      <c r="F218" s="10" t="n">
        <f aca="false">F217</f>
        <v>0</v>
      </c>
      <c r="G218" s="10" t="n">
        <f aca="false">C218-E218-F218</f>
        <v>294596.335011638</v>
      </c>
      <c r="H218" s="10" t="n">
        <f aca="false">H217+D218</f>
        <v>11316.3584268495</v>
      </c>
      <c r="I218" s="10" t="n">
        <f aca="false">I217+E218+F218</f>
        <v>12840.6146086967</v>
      </c>
      <c r="J218" s="10" t="n">
        <f aca="false">J217+$F$2</f>
        <v>0</v>
      </c>
      <c r="K218" s="10" t="n">
        <f aca="false">D218+E218+$F$2</f>
        <v>2684.1081150607</v>
      </c>
      <c r="L218" s="0" t="s">
        <v>30</v>
      </c>
    </row>
    <row r="219" customFormat="false" ht="12" hidden="false" customHeight="false" outlineLevel="0" collapsed="false">
      <c r="A219" s="1" t="str">
        <f aca="false">IF(TRUNC((B219-1)/12)=(B219-1)/12,(B219-1)/12,"")</f>
        <v/>
      </c>
      <c r="B219" s="2" t="n">
        <f aca="false">B218+1</f>
        <v>214</v>
      </c>
      <c r="C219" s="10" t="n">
        <f aca="false">G218</f>
        <v>294596.335011638</v>
      </c>
      <c r="D219" s="10" t="n">
        <f aca="false">$C$3/12*C219</f>
        <v>1227.48472921516</v>
      </c>
      <c r="E219" s="10" t="n">
        <f aca="false">$C$4-D219</f>
        <v>1456.62338584554</v>
      </c>
      <c r="F219" s="10" t="n">
        <f aca="false">F218</f>
        <v>0</v>
      </c>
      <c r="G219" s="10" t="n">
        <f aca="false">C219-E219-F219</f>
        <v>293139.711625793</v>
      </c>
      <c r="H219" s="10" t="n">
        <f aca="false">H218+D219</f>
        <v>12543.8431560647</v>
      </c>
      <c r="I219" s="10" t="n">
        <f aca="false">I218+E219+F219</f>
        <v>14297.2379945423</v>
      </c>
      <c r="J219" s="10" t="n">
        <f aca="false">J218+$F$2</f>
        <v>0</v>
      </c>
      <c r="K219" s="10" t="n">
        <f aca="false">D219+E219+$F$2</f>
        <v>2684.1081150607</v>
      </c>
      <c r="L219" s="0" t="s">
        <v>31</v>
      </c>
    </row>
    <row r="220" customFormat="false" ht="12" hidden="false" customHeight="false" outlineLevel="0" collapsed="false">
      <c r="A220" s="1" t="str">
        <f aca="false">IF(TRUNC((B220-1)/12)=(B220-1)/12,(B220-1)/12,"")</f>
        <v/>
      </c>
      <c r="B220" s="2" t="n">
        <f aca="false">B219+1</f>
        <v>215</v>
      </c>
      <c r="C220" s="10" t="n">
        <f aca="false">G219</f>
        <v>293139.711625793</v>
      </c>
      <c r="D220" s="10" t="n">
        <f aca="false">$C$3/12*C220</f>
        <v>1221.41546510747</v>
      </c>
      <c r="E220" s="10" t="n">
        <f aca="false">$C$4-D220</f>
        <v>1462.69264995323</v>
      </c>
      <c r="F220" s="10" t="n">
        <f aca="false">F219</f>
        <v>0</v>
      </c>
      <c r="G220" s="10" t="n">
        <f aca="false">C220-E220-F220</f>
        <v>291677.018975839</v>
      </c>
      <c r="H220" s="10" t="n">
        <f aca="false">H219+D220</f>
        <v>13765.2586211721</v>
      </c>
      <c r="I220" s="10" t="n">
        <f aca="false">I219+E220+F220</f>
        <v>15759.9306444955</v>
      </c>
      <c r="J220" s="10" t="n">
        <f aca="false">J219+$F$2</f>
        <v>0</v>
      </c>
      <c r="K220" s="10" t="n">
        <f aca="false">D220+E220+$F$2</f>
        <v>2684.1081150607</v>
      </c>
      <c r="L220" s="0" t="s">
        <v>32</v>
      </c>
    </row>
    <row r="221" customFormat="false" ht="12" hidden="false" customHeight="false" outlineLevel="0" collapsed="false">
      <c r="A221" s="1" t="str">
        <f aca="false">IF(TRUNC((B221-1)/12)=(B221-1)/12,(B221-1)/12,"")</f>
        <v/>
      </c>
      <c r="B221" s="2" t="n">
        <f aca="false">B220+1</f>
        <v>216</v>
      </c>
      <c r="C221" s="10" t="n">
        <f aca="false">G220</f>
        <v>291677.018975839</v>
      </c>
      <c r="D221" s="10" t="n">
        <f aca="false">$C$3/12*C221</f>
        <v>1215.32091239933</v>
      </c>
      <c r="E221" s="10" t="n">
        <f aca="false">$C$4-D221</f>
        <v>1468.78720266137</v>
      </c>
      <c r="F221" s="10" t="n">
        <f aca="false">F220</f>
        <v>0</v>
      </c>
      <c r="G221" s="10" t="n">
        <f aca="false">C221-E221-F221</f>
        <v>290208.231773178</v>
      </c>
      <c r="H221" s="10" t="n">
        <f aca="false">H220+D221</f>
        <v>14980.5795335715</v>
      </c>
      <c r="I221" s="10" t="n">
        <f aca="false">I220+E221+F221</f>
        <v>17228.7178471569</v>
      </c>
      <c r="J221" s="10" t="n">
        <f aca="false">J220+$F$2</f>
        <v>0</v>
      </c>
      <c r="K221" s="10" t="n">
        <f aca="false">D221+E221+$F$2</f>
        <v>2684.1081150607</v>
      </c>
      <c r="L221" s="0" t="s">
        <v>33</v>
      </c>
    </row>
    <row r="222" customFormat="false" ht="12" hidden="false" customHeight="false" outlineLevel="0" collapsed="false">
      <c r="A222" s="1" t="n">
        <f aca="false">IF(TRUNC((B222-1)/12)=(B222-1)/12,(B222-1)/12,"")</f>
        <v>18</v>
      </c>
      <c r="B222" s="2" t="n">
        <f aca="false">B221+1</f>
        <v>217</v>
      </c>
      <c r="C222" s="10" t="n">
        <f aca="false">G221</f>
        <v>290208.231773178</v>
      </c>
      <c r="D222" s="10" t="n">
        <f aca="false">$C$3/12*C222</f>
        <v>1209.20096572157</v>
      </c>
      <c r="E222" s="10" t="n">
        <f aca="false">$C$4-D222</f>
        <v>1474.90714933912</v>
      </c>
      <c r="F222" s="10" t="n">
        <f aca="false">F221</f>
        <v>0</v>
      </c>
      <c r="G222" s="10" t="n">
        <f aca="false">C222-E222-F222</f>
        <v>288733.324623839</v>
      </c>
      <c r="H222" s="10" t="n">
        <f aca="false">D222</f>
        <v>1209.20096572157</v>
      </c>
      <c r="I222" s="10" t="n">
        <f aca="false">E222+F222</f>
        <v>1474.90714933912</v>
      </c>
      <c r="J222" s="10" t="n">
        <f aca="false">$F$2</f>
        <v>0</v>
      </c>
      <c r="K222" s="10" t="n">
        <f aca="false">D222+E222+$F$2</f>
        <v>2684.1081150607</v>
      </c>
      <c r="L222" s="0" t="s">
        <v>22</v>
      </c>
    </row>
    <row r="223" customFormat="false" ht="12" hidden="false" customHeight="false" outlineLevel="0" collapsed="false">
      <c r="A223" s="1" t="str">
        <f aca="false">IF(TRUNC((B223-1)/12)=(B223-1)/12,(B223-1)/12,"")</f>
        <v/>
      </c>
      <c r="B223" s="2" t="n">
        <f aca="false">B222+1</f>
        <v>218</v>
      </c>
      <c r="C223" s="10" t="n">
        <f aca="false">G222</f>
        <v>288733.324623839</v>
      </c>
      <c r="D223" s="10" t="n">
        <f aca="false">$C$3/12*C223</f>
        <v>1203.055519266</v>
      </c>
      <c r="E223" s="10" t="n">
        <f aca="false">$C$4-D223</f>
        <v>1481.0525957947</v>
      </c>
      <c r="F223" s="10" t="n">
        <f aca="false">F222</f>
        <v>0</v>
      </c>
      <c r="G223" s="10" t="n">
        <f aca="false">C223-E223-F223</f>
        <v>287252.272028044</v>
      </c>
      <c r="H223" s="10" t="n">
        <f aca="false">H222+D223</f>
        <v>2412.25648498757</v>
      </c>
      <c r="I223" s="10" t="n">
        <f aca="false">I222+E223+F223</f>
        <v>2955.95974513382</v>
      </c>
      <c r="J223" s="10" t="n">
        <f aca="false">J222+$F$2</f>
        <v>0</v>
      </c>
      <c r="K223" s="10" t="n">
        <f aca="false">D223+E223+$F$2</f>
        <v>2684.1081150607</v>
      </c>
      <c r="L223" s="0" t="s">
        <v>23</v>
      </c>
    </row>
    <row r="224" customFormat="false" ht="12" hidden="false" customHeight="false" outlineLevel="0" collapsed="false">
      <c r="A224" s="1" t="str">
        <f aca="false">IF(TRUNC((B224-1)/12)=(B224-1)/12,(B224-1)/12,"")</f>
        <v/>
      </c>
      <c r="B224" s="2" t="n">
        <f aca="false">B223+1</f>
        <v>219</v>
      </c>
      <c r="C224" s="10" t="n">
        <f aca="false">G223</f>
        <v>287252.272028044</v>
      </c>
      <c r="D224" s="10" t="n">
        <f aca="false">$C$3/12*C224</f>
        <v>1196.88446678352</v>
      </c>
      <c r="E224" s="10" t="n">
        <f aca="false">$C$4-D224</f>
        <v>1487.22364827718</v>
      </c>
      <c r="F224" s="10" t="n">
        <f aca="false">F223</f>
        <v>0</v>
      </c>
      <c r="G224" s="10" t="n">
        <f aca="false">C224-E224-F224</f>
        <v>285765.048379767</v>
      </c>
      <c r="H224" s="10" t="n">
        <f aca="false">H223+D224</f>
        <v>3609.14095177109</v>
      </c>
      <c r="I224" s="10" t="n">
        <f aca="false">I223+E224+F224</f>
        <v>4443.183393411</v>
      </c>
      <c r="J224" s="10" t="n">
        <f aca="false">J223+$F$2</f>
        <v>0</v>
      </c>
      <c r="K224" s="10" t="n">
        <f aca="false">D224+E224+$F$2</f>
        <v>2684.1081150607</v>
      </c>
      <c r="L224" s="0" t="s">
        <v>24</v>
      </c>
    </row>
    <row r="225" customFormat="false" ht="12" hidden="false" customHeight="false" outlineLevel="0" collapsed="false">
      <c r="A225" s="1" t="str">
        <f aca="false">IF(TRUNC((B225-1)/12)=(B225-1)/12,(B225-1)/12,"")</f>
        <v/>
      </c>
      <c r="B225" s="2" t="n">
        <f aca="false">B224+1</f>
        <v>220</v>
      </c>
      <c r="C225" s="10" t="n">
        <f aca="false">G224</f>
        <v>285765.048379767</v>
      </c>
      <c r="D225" s="10" t="n">
        <f aca="false">$C$3/12*C225</f>
        <v>1190.68770158236</v>
      </c>
      <c r="E225" s="10" t="n">
        <f aca="false">$C$4-D225</f>
        <v>1493.42041347833</v>
      </c>
      <c r="F225" s="10" t="n">
        <f aca="false">F224</f>
        <v>0</v>
      </c>
      <c r="G225" s="10" t="n">
        <f aca="false">C225-E225-F225</f>
        <v>284271.627966289</v>
      </c>
      <c r="H225" s="10" t="n">
        <f aca="false">H224+D225</f>
        <v>4799.82865335345</v>
      </c>
      <c r="I225" s="10" t="n">
        <f aca="false">I224+E225+F225</f>
        <v>5936.60380688933</v>
      </c>
      <c r="J225" s="10" t="n">
        <f aca="false">J224+$F$2</f>
        <v>0</v>
      </c>
      <c r="K225" s="10" t="n">
        <f aca="false">D225+E225+$F$2</f>
        <v>2684.1081150607</v>
      </c>
      <c r="L225" s="0" t="s">
        <v>25</v>
      </c>
    </row>
    <row r="226" customFormat="false" ht="12" hidden="false" customHeight="false" outlineLevel="0" collapsed="false">
      <c r="A226" s="1" t="str">
        <f aca="false">IF(TRUNC((B226-1)/12)=(B226-1)/12,(B226-1)/12,"")</f>
        <v/>
      </c>
      <c r="B226" s="2" t="n">
        <f aca="false">B225+1</f>
        <v>221</v>
      </c>
      <c r="C226" s="10" t="n">
        <f aca="false">G225</f>
        <v>284271.627966289</v>
      </c>
      <c r="D226" s="10" t="n">
        <f aca="false">$C$3/12*C226</f>
        <v>1184.4651165262</v>
      </c>
      <c r="E226" s="10" t="n">
        <f aca="false">$C$4-D226</f>
        <v>1499.64299853449</v>
      </c>
      <c r="F226" s="10" t="n">
        <f aca="false">F225</f>
        <v>0</v>
      </c>
      <c r="G226" s="10" t="n">
        <f aca="false">C226-E226-F226</f>
        <v>282771.984967754</v>
      </c>
      <c r="H226" s="10" t="n">
        <f aca="false">H225+D226</f>
        <v>5984.29376987965</v>
      </c>
      <c r="I226" s="10" t="n">
        <f aca="false">I225+E226+F226</f>
        <v>7436.24680542383</v>
      </c>
      <c r="J226" s="10" t="n">
        <f aca="false">J225+$F$2</f>
        <v>0</v>
      </c>
      <c r="K226" s="10" t="n">
        <f aca="false">D226+E226+$F$2</f>
        <v>2684.1081150607</v>
      </c>
      <c r="L226" s="0" t="s">
        <v>26</v>
      </c>
    </row>
    <row r="227" customFormat="false" ht="12" hidden="false" customHeight="false" outlineLevel="0" collapsed="false">
      <c r="A227" s="1" t="str">
        <f aca="false">IF(TRUNC((B227-1)/12)=(B227-1)/12,(B227-1)/12,"")</f>
        <v/>
      </c>
      <c r="B227" s="2" t="n">
        <f aca="false">B226+1</f>
        <v>222</v>
      </c>
      <c r="C227" s="10" t="n">
        <f aca="false">G226</f>
        <v>282771.984967754</v>
      </c>
      <c r="D227" s="10" t="n">
        <f aca="false">$C$3/12*C227</f>
        <v>1178.21660403231</v>
      </c>
      <c r="E227" s="10" t="n">
        <f aca="false">$C$4-D227</f>
        <v>1505.89151102839</v>
      </c>
      <c r="F227" s="10" t="n">
        <f aca="false">F226</f>
        <v>0</v>
      </c>
      <c r="G227" s="10" t="n">
        <f aca="false">C227-E227-F227</f>
        <v>281266.093456726</v>
      </c>
      <c r="H227" s="10" t="n">
        <f aca="false">H226+D227</f>
        <v>7162.51037391196</v>
      </c>
      <c r="I227" s="10" t="n">
        <f aca="false">I226+E227+F227</f>
        <v>8942.13831645221</v>
      </c>
      <c r="J227" s="10" t="n">
        <f aca="false">J226+$F$2</f>
        <v>0</v>
      </c>
      <c r="K227" s="10" t="n">
        <f aca="false">D227+E227+$F$2</f>
        <v>2684.1081150607</v>
      </c>
      <c r="L227" s="0" t="s">
        <v>27</v>
      </c>
    </row>
    <row r="228" customFormat="false" ht="12" hidden="false" customHeight="false" outlineLevel="0" collapsed="false">
      <c r="A228" s="1" t="str">
        <f aca="false">IF(TRUNC((B228-1)/12)=(B228-1)/12,(B228-1)/12,"")</f>
        <v/>
      </c>
      <c r="B228" s="2" t="n">
        <f aca="false">B227+1</f>
        <v>223</v>
      </c>
      <c r="C228" s="10" t="n">
        <f aca="false">G227</f>
        <v>281266.093456726</v>
      </c>
      <c r="D228" s="10" t="n">
        <f aca="false">$C$3/12*C228</f>
        <v>1171.94205606969</v>
      </c>
      <c r="E228" s="10" t="n">
        <f aca="false">$C$4-D228</f>
        <v>1512.16605899101</v>
      </c>
      <c r="F228" s="10" t="n">
        <f aca="false">F227</f>
        <v>0</v>
      </c>
      <c r="G228" s="10" t="n">
        <f aca="false">C228-E228-F228</f>
        <v>279753.927397735</v>
      </c>
      <c r="H228" s="10" t="n">
        <f aca="false">H227+D228</f>
        <v>8334.45242998165</v>
      </c>
      <c r="I228" s="10" t="n">
        <f aca="false">I227+E228+F228</f>
        <v>10454.3043754432</v>
      </c>
      <c r="J228" s="10" t="n">
        <f aca="false">J227+$F$2</f>
        <v>0</v>
      </c>
      <c r="K228" s="10" t="n">
        <f aca="false">D228+E228+$F$2</f>
        <v>2684.1081150607</v>
      </c>
      <c r="L228" s="0" t="s">
        <v>28</v>
      </c>
    </row>
    <row r="229" customFormat="false" ht="12" hidden="false" customHeight="false" outlineLevel="0" collapsed="false">
      <c r="A229" s="1" t="str">
        <f aca="false">IF(TRUNC((B229-1)/12)=(B229-1)/12,(B229-1)/12,"")</f>
        <v/>
      </c>
      <c r="B229" s="2" t="n">
        <f aca="false">B228+1</f>
        <v>224</v>
      </c>
      <c r="C229" s="10" t="n">
        <f aca="false">G228</f>
        <v>279753.927397735</v>
      </c>
      <c r="D229" s="10" t="n">
        <f aca="false">$C$3/12*C229</f>
        <v>1165.64136415723</v>
      </c>
      <c r="E229" s="10" t="n">
        <f aca="false">$C$4-D229</f>
        <v>1518.46675090347</v>
      </c>
      <c r="F229" s="10" t="n">
        <f aca="false">F228</f>
        <v>0</v>
      </c>
      <c r="G229" s="10" t="n">
        <f aca="false">C229-E229-F229</f>
        <v>278235.460646831</v>
      </c>
      <c r="H229" s="10" t="n">
        <f aca="false">H228+D229</f>
        <v>9500.09379413888</v>
      </c>
      <c r="I229" s="10" t="n">
        <f aca="false">I228+E229+F229</f>
        <v>11972.7711263467</v>
      </c>
      <c r="J229" s="10" t="n">
        <f aca="false">J228+$F$2</f>
        <v>0</v>
      </c>
      <c r="K229" s="10" t="n">
        <f aca="false">D229+E229+$F$2</f>
        <v>2684.1081150607</v>
      </c>
      <c r="L229" s="0" t="s">
        <v>29</v>
      </c>
    </row>
    <row r="230" customFormat="false" ht="12" hidden="false" customHeight="false" outlineLevel="0" collapsed="false">
      <c r="A230" s="1" t="str">
        <f aca="false">IF(TRUNC((B230-1)/12)=(B230-1)/12,(B230-1)/12,"")</f>
        <v/>
      </c>
      <c r="B230" s="2" t="n">
        <f aca="false">B229+1</f>
        <v>225</v>
      </c>
      <c r="C230" s="10" t="n">
        <f aca="false">G229</f>
        <v>278235.460646831</v>
      </c>
      <c r="D230" s="10" t="n">
        <f aca="false">$C$3/12*C230</f>
        <v>1159.3144193618</v>
      </c>
      <c r="E230" s="10" t="n">
        <f aca="false">$C$4-D230</f>
        <v>1524.7936956989</v>
      </c>
      <c r="F230" s="10" t="n">
        <f aca="false">F229</f>
        <v>0</v>
      </c>
      <c r="G230" s="10" t="n">
        <f aca="false">C230-E230-F230</f>
        <v>276710.666951132</v>
      </c>
      <c r="H230" s="10" t="n">
        <f aca="false">H229+D230</f>
        <v>10659.4082135007</v>
      </c>
      <c r="I230" s="10" t="n">
        <f aca="false">I229+E230+F230</f>
        <v>13497.5648220456</v>
      </c>
      <c r="J230" s="10" t="n">
        <f aca="false">J229+$F$2</f>
        <v>0</v>
      </c>
      <c r="K230" s="10" t="n">
        <f aca="false">D230+E230+$F$2</f>
        <v>2684.1081150607</v>
      </c>
      <c r="L230" s="0" t="s">
        <v>30</v>
      </c>
    </row>
    <row r="231" customFormat="false" ht="12" hidden="false" customHeight="false" outlineLevel="0" collapsed="false">
      <c r="A231" s="1" t="str">
        <f aca="false">IF(TRUNC((B231-1)/12)=(B231-1)/12,(B231-1)/12,"")</f>
        <v/>
      </c>
      <c r="B231" s="2" t="n">
        <f aca="false">B230+1</f>
        <v>226</v>
      </c>
      <c r="C231" s="10" t="n">
        <f aca="false">G230</f>
        <v>276710.666951132</v>
      </c>
      <c r="D231" s="10" t="n">
        <f aca="false">$C$3/12*C231</f>
        <v>1152.96111229638</v>
      </c>
      <c r="E231" s="10" t="n">
        <f aca="false">$C$4-D231</f>
        <v>1531.14700276431</v>
      </c>
      <c r="F231" s="10" t="n">
        <f aca="false">F230</f>
        <v>0</v>
      </c>
      <c r="G231" s="10" t="n">
        <f aca="false">C231-E231-F231</f>
        <v>275179.519948368</v>
      </c>
      <c r="H231" s="10" t="n">
        <f aca="false">H230+D231</f>
        <v>11812.3693257971</v>
      </c>
      <c r="I231" s="10" t="n">
        <f aca="false">I230+E231+F231</f>
        <v>15028.7118248099</v>
      </c>
      <c r="J231" s="10" t="n">
        <f aca="false">J230+$F$2</f>
        <v>0</v>
      </c>
      <c r="K231" s="10" t="n">
        <f aca="false">D231+E231+$F$2</f>
        <v>2684.1081150607</v>
      </c>
      <c r="L231" s="0" t="s">
        <v>31</v>
      </c>
    </row>
    <row r="232" customFormat="false" ht="12" hidden="false" customHeight="false" outlineLevel="0" collapsed="false">
      <c r="A232" s="1" t="str">
        <f aca="false">IF(TRUNC((B232-1)/12)=(B232-1)/12,(B232-1)/12,"")</f>
        <v/>
      </c>
      <c r="B232" s="2" t="n">
        <f aca="false">B231+1</f>
        <v>227</v>
      </c>
      <c r="C232" s="10" t="n">
        <f aca="false">G231</f>
        <v>275179.519948368</v>
      </c>
      <c r="D232" s="10" t="n">
        <f aca="false">$C$3/12*C232</f>
        <v>1146.5813331182</v>
      </c>
      <c r="E232" s="10" t="n">
        <f aca="false">$C$4-D232</f>
        <v>1537.5267819425</v>
      </c>
      <c r="F232" s="10" t="n">
        <f aca="false">F231</f>
        <v>0</v>
      </c>
      <c r="G232" s="10" t="n">
        <f aca="false">C232-E232-F232</f>
        <v>273641.993166425</v>
      </c>
      <c r="H232" s="10" t="n">
        <f aca="false">H231+D232</f>
        <v>12958.9506589153</v>
      </c>
      <c r="I232" s="10" t="n">
        <f aca="false">I231+E232+F232</f>
        <v>16566.2386067524</v>
      </c>
      <c r="J232" s="10" t="n">
        <f aca="false">J231+$F$2</f>
        <v>0</v>
      </c>
      <c r="K232" s="10" t="n">
        <f aca="false">D232+E232+$F$2</f>
        <v>2684.1081150607</v>
      </c>
      <c r="L232" s="0" t="s">
        <v>32</v>
      </c>
    </row>
    <row r="233" customFormat="false" ht="12" hidden="false" customHeight="false" outlineLevel="0" collapsed="false">
      <c r="A233" s="1" t="str">
        <f aca="false">IF(TRUNC((B233-1)/12)=(B233-1)/12,(B233-1)/12,"")</f>
        <v/>
      </c>
      <c r="B233" s="2" t="n">
        <f aca="false">B232+1</f>
        <v>228</v>
      </c>
      <c r="C233" s="10" t="n">
        <f aca="false">G232</f>
        <v>273641.993166425</v>
      </c>
      <c r="D233" s="10" t="n">
        <f aca="false">$C$3/12*C233</f>
        <v>1140.17497152677</v>
      </c>
      <c r="E233" s="10" t="n">
        <f aca="false">$C$4-D233</f>
        <v>1543.93314353392</v>
      </c>
      <c r="F233" s="10" t="n">
        <f aca="false">F232</f>
        <v>0</v>
      </c>
      <c r="G233" s="10" t="n">
        <f aca="false">C233-E233-F233</f>
        <v>272098.060022892</v>
      </c>
      <c r="H233" s="10" t="n">
        <f aca="false">H232+D233</f>
        <v>14099.125630442</v>
      </c>
      <c r="I233" s="10" t="n">
        <f aca="false">I232+E233+F233</f>
        <v>18110.1717502863</v>
      </c>
      <c r="J233" s="10" t="n">
        <f aca="false">J232+$F$2</f>
        <v>0</v>
      </c>
      <c r="K233" s="10" t="n">
        <f aca="false">D233+E233+$F$2</f>
        <v>2684.1081150607</v>
      </c>
      <c r="L233" s="0" t="s">
        <v>33</v>
      </c>
    </row>
    <row r="234" customFormat="false" ht="12" hidden="false" customHeight="false" outlineLevel="0" collapsed="false">
      <c r="A234" s="1" t="n">
        <f aca="false">IF(TRUNC((B234-1)/12)=(B234-1)/12,(B234-1)/12,"")</f>
        <v>19</v>
      </c>
      <c r="B234" s="2" t="n">
        <f aca="false">B233+1</f>
        <v>229</v>
      </c>
      <c r="C234" s="10" t="n">
        <f aca="false">G233</f>
        <v>272098.060022892</v>
      </c>
      <c r="D234" s="10" t="n">
        <f aca="false">$C$3/12*C234</f>
        <v>1133.74191676205</v>
      </c>
      <c r="E234" s="10" t="n">
        <f aca="false">$C$4-D234</f>
        <v>1550.36619829865</v>
      </c>
      <c r="F234" s="10" t="n">
        <f aca="false">F233</f>
        <v>0</v>
      </c>
      <c r="G234" s="10" t="n">
        <f aca="false">C234-E234-F234</f>
        <v>270547.693824593</v>
      </c>
      <c r="H234" s="10" t="n">
        <f aca="false">D234</f>
        <v>1133.74191676205</v>
      </c>
      <c r="I234" s="10" t="n">
        <f aca="false">E234+F234</f>
        <v>1550.36619829865</v>
      </c>
      <c r="J234" s="10" t="n">
        <f aca="false">$F$2</f>
        <v>0</v>
      </c>
      <c r="K234" s="10" t="n">
        <f aca="false">D234+E234+$F$2</f>
        <v>2684.1081150607</v>
      </c>
      <c r="L234" s="0" t="s">
        <v>22</v>
      </c>
    </row>
    <row r="235" customFormat="false" ht="12" hidden="false" customHeight="false" outlineLevel="0" collapsed="false">
      <c r="A235" s="1" t="str">
        <f aca="false">IF(TRUNC((B235-1)/12)=(B235-1)/12,(B235-1)/12,"")</f>
        <v/>
      </c>
      <c r="B235" s="2" t="n">
        <f aca="false">B234+1</f>
        <v>230</v>
      </c>
      <c r="C235" s="10" t="n">
        <f aca="false">G234</f>
        <v>270547.693824593</v>
      </c>
      <c r="D235" s="10" t="n">
        <f aca="false">$C$3/12*C235</f>
        <v>1127.28205760247</v>
      </c>
      <c r="E235" s="10" t="n">
        <f aca="false">$C$4-D235</f>
        <v>1556.82605745822</v>
      </c>
      <c r="F235" s="10" t="n">
        <f aca="false">F234</f>
        <v>0</v>
      </c>
      <c r="G235" s="10" t="n">
        <f aca="false">C235-E235-F235</f>
        <v>268990.867767135</v>
      </c>
      <c r="H235" s="10" t="n">
        <f aca="false">H234+D235</f>
        <v>2261.02397436452</v>
      </c>
      <c r="I235" s="10" t="n">
        <f aca="false">I234+E235+F235</f>
        <v>3107.19225575687</v>
      </c>
      <c r="J235" s="10" t="n">
        <f aca="false">J234+$F$2</f>
        <v>0</v>
      </c>
      <c r="K235" s="10" t="n">
        <f aca="false">D235+E235+$F$2</f>
        <v>2684.1081150607</v>
      </c>
      <c r="L235" s="0" t="s">
        <v>23</v>
      </c>
    </row>
    <row r="236" customFormat="false" ht="12" hidden="false" customHeight="false" outlineLevel="0" collapsed="false">
      <c r="A236" s="1" t="str">
        <f aca="false">IF(TRUNC((B236-1)/12)=(B236-1)/12,(B236-1)/12,"")</f>
        <v/>
      </c>
      <c r="B236" s="2" t="n">
        <f aca="false">B235+1</f>
        <v>231</v>
      </c>
      <c r="C236" s="10" t="n">
        <f aca="false">G235</f>
        <v>268990.867767135</v>
      </c>
      <c r="D236" s="10" t="n">
        <f aca="false">$C$3/12*C236</f>
        <v>1120.79528236306</v>
      </c>
      <c r="E236" s="10" t="n">
        <f aca="false">$C$4-D236</f>
        <v>1563.31283269763</v>
      </c>
      <c r="F236" s="10" t="n">
        <f aca="false">F235</f>
        <v>0</v>
      </c>
      <c r="G236" s="10" t="n">
        <f aca="false">C236-E236-F236</f>
        <v>267427.554934437</v>
      </c>
      <c r="H236" s="10" t="n">
        <f aca="false">H235+D236</f>
        <v>3381.81925672758</v>
      </c>
      <c r="I236" s="10" t="n">
        <f aca="false">I235+E236+F236</f>
        <v>4670.50508845451</v>
      </c>
      <c r="J236" s="10" t="n">
        <f aca="false">J235+$F$2</f>
        <v>0</v>
      </c>
      <c r="K236" s="10" t="n">
        <f aca="false">D236+E236+$F$2</f>
        <v>2684.1081150607</v>
      </c>
      <c r="L236" s="0" t="s">
        <v>24</v>
      </c>
    </row>
    <row r="237" customFormat="false" ht="12" hidden="false" customHeight="false" outlineLevel="0" collapsed="false">
      <c r="A237" s="1" t="str">
        <f aca="false">IF(TRUNC((B237-1)/12)=(B237-1)/12,(B237-1)/12,"")</f>
        <v/>
      </c>
      <c r="B237" s="2" t="n">
        <f aca="false">B236+1</f>
        <v>232</v>
      </c>
      <c r="C237" s="10" t="n">
        <f aca="false">G236</f>
        <v>267427.554934437</v>
      </c>
      <c r="D237" s="10" t="n">
        <f aca="false">$C$3/12*C237</f>
        <v>1114.28147889349</v>
      </c>
      <c r="E237" s="10" t="n">
        <f aca="false">$C$4-D237</f>
        <v>1569.82663616721</v>
      </c>
      <c r="F237" s="10" t="n">
        <f aca="false">F236</f>
        <v>0</v>
      </c>
      <c r="G237" s="10" t="n">
        <f aca="false">C237-E237-F237</f>
        <v>265857.72829827</v>
      </c>
      <c r="H237" s="10" t="n">
        <f aca="false">H236+D237</f>
        <v>4496.10073562107</v>
      </c>
      <c r="I237" s="10" t="n">
        <f aca="false">I236+E237+F237</f>
        <v>6240.33172462171</v>
      </c>
      <c r="J237" s="10" t="n">
        <f aca="false">J236+$F$2</f>
        <v>0</v>
      </c>
      <c r="K237" s="10" t="n">
        <f aca="false">D237+E237+$F$2</f>
        <v>2684.1081150607</v>
      </c>
      <c r="L237" s="0" t="s">
        <v>25</v>
      </c>
    </row>
    <row r="238" customFormat="false" ht="12" hidden="false" customHeight="false" outlineLevel="0" collapsed="false">
      <c r="A238" s="1" t="str">
        <f aca="false">IF(TRUNC((B238-1)/12)=(B238-1)/12,(B238-1)/12,"")</f>
        <v/>
      </c>
      <c r="B238" s="2" t="n">
        <f aca="false">B237+1</f>
        <v>233</v>
      </c>
      <c r="C238" s="10" t="n">
        <f aca="false">G237</f>
        <v>265857.72829827</v>
      </c>
      <c r="D238" s="10" t="n">
        <f aca="false">$C$3/12*C238</f>
        <v>1107.74053457612</v>
      </c>
      <c r="E238" s="10" t="n">
        <f aca="false">$C$4-D238</f>
        <v>1576.36758048457</v>
      </c>
      <c r="F238" s="10" t="n">
        <f aca="false">F237</f>
        <v>0</v>
      </c>
      <c r="G238" s="10" t="n">
        <f aca="false">C238-E238-F238</f>
        <v>264281.360717785</v>
      </c>
      <c r="H238" s="10" t="n">
        <f aca="false">H237+D238</f>
        <v>5603.84127019719</v>
      </c>
      <c r="I238" s="10" t="n">
        <f aca="false">I237+E238+F238</f>
        <v>7816.69930510629</v>
      </c>
      <c r="J238" s="10" t="n">
        <f aca="false">J237+$F$2</f>
        <v>0</v>
      </c>
      <c r="K238" s="10" t="n">
        <f aca="false">D238+E238+$F$2</f>
        <v>2684.1081150607</v>
      </c>
      <c r="L238" s="0" t="s">
        <v>26</v>
      </c>
    </row>
    <row r="239" customFormat="false" ht="12" hidden="false" customHeight="false" outlineLevel="0" collapsed="false">
      <c r="A239" s="1" t="str">
        <f aca="false">IF(TRUNC((B239-1)/12)=(B239-1)/12,(B239-1)/12,"")</f>
        <v/>
      </c>
      <c r="B239" s="2" t="n">
        <f aca="false">B238+1</f>
        <v>234</v>
      </c>
      <c r="C239" s="10" t="n">
        <f aca="false">G238</f>
        <v>264281.360717785</v>
      </c>
      <c r="D239" s="10" t="n">
        <f aca="false">$C$3/12*C239</f>
        <v>1101.17233632411</v>
      </c>
      <c r="E239" s="10" t="n">
        <f aca="false">$C$4-D239</f>
        <v>1582.93577873659</v>
      </c>
      <c r="F239" s="10" t="n">
        <f aca="false">F238</f>
        <v>0</v>
      </c>
      <c r="G239" s="10" t="n">
        <f aca="false">C239-E239-F239</f>
        <v>262698.424939049</v>
      </c>
      <c r="H239" s="10" t="n">
        <f aca="false">H238+D239</f>
        <v>6705.0136065213</v>
      </c>
      <c r="I239" s="10" t="n">
        <f aca="false">I238+E239+F239</f>
        <v>9399.63508384288</v>
      </c>
      <c r="J239" s="10" t="n">
        <f aca="false">J238+$F$2</f>
        <v>0</v>
      </c>
      <c r="K239" s="10" t="n">
        <f aca="false">D239+E239+$F$2</f>
        <v>2684.1081150607</v>
      </c>
      <c r="L239" s="0" t="s">
        <v>27</v>
      </c>
    </row>
    <row r="240" customFormat="false" ht="12" hidden="false" customHeight="false" outlineLevel="0" collapsed="false">
      <c r="A240" s="1" t="str">
        <f aca="false">IF(TRUNC((B240-1)/12)=(B240-1)/12,(B240-1)/12,"")</f>
        <v/>
      </c>
      <c r="B240" s="2" t="n">
        <f aca="false">B239+1</f>
        <v>235</v>
      </c>
      <c r="C240" s="10" t="n">
        <f aca="false">G239</f>
        <v>262698.424939049</v>
      </c>
      <c r="D240" s="10" t="n">
        <f aca="false">$C$3/12*C240</f>
        <v>1094.57677057937</v>
      </c>
      <c r="E240" s="10" t="n">
        <f aca="false">$C$4-D240</f>
        <v>1589.53134448133</v>
      </c>
      <c r="F240" s="10" t="n">
        <f aca="false">F239</f>
        <v>0</v>
      </c>
      <c r="G240" s="10" t="n">
        <f aca="false">C240-E240-F240</f>
        <v>261108.893594567</v>
      </c>
      <c r="H240" s="10" t="n">
        <f aca="false">H239+D240</f>
        <v>7799.59037710067</v>
      </c>
      <c r="I240" s="10" t="n">
        <f aca="false">I239+E240+F240</f>
        <v>10989.1664283242</v>
      </c>
      <c r="J240" s="10" t="n">
        <f aca="false">J239+$F$2</f>
        <v>0</v>
      </c>
      <c r="K240" s="10" t="n">
        <f aca="false">D240+E240+$F$2</f>
        <v>2684.1081150607</v>
      </c>
      <c r="L240" s="0" t="s">
        <v>28</v>
      </c>
    </row>
    <row r="241" customFormat="false" ht="12" hidden="false" customHeight="false" outlineLevel="0" collapsed="false">
      <c r="A241" s="1" t="str">
        <f aca="false">IF(TRUNC((B241-1)/12)=(B241-1)/12,(B241-1)/12,"")</f>
        <v/>
      </c>
      <c r="B241" s="2" t="n">
        <f aca="false">B240+1</f>
        <v>236</v>
      </c>
      <c r="C241" s="10" t="n">
        <f aca="false">G240</f>
        <v>261108.893594567</v>
      </c>
      <c r="D241" s="10" t="n">
        <f aca="false">$C$3/12*C241</f>
        <v>1087.9537233107</v>
      </c>
      <c r="E241" s="10" t="n">
        <f aca="false">$C$4-D241</f>
        <v>1596.15439175</v>
      </c>
      <c r="F241" s="10" t="n">
        <f aca="false">F240</f>
        <v>0</v>
      </c>
      <c r="G241" s="10" t="n">
        <f aca="false">C241-E241-F241</f>
        <v>259512.739202817</v>
      </c>
      <c r="H241" s="10" t="n">
        <f aca="false">H240+D241</f>
        <v>8887.54410041136</v>
      </c>
      <c r="I241" s="10" t="n">
        <f aca="false">I240+E241+F241</f>
        <v>12585.3208200742</v>
      </c>
      <c r="J241" s="10" t="n">
        <f aca="false">J240+$F$2</f>
        <v>0</v>
      </c>
      <c r="K241" s="10" t="n">
        <f aca="false">D241+E241+$F$2</f>
        <v>2684.1081150607</v>
      </c>
      <c r="L241" s="0" t="s">
        <v>29</v>
      </c>
    </row>
    <row r="242" customFormat="false" ht="12" hidden="false" customHeight="false" outlineLevel="0" collapsed="false">
      <c r="A242" s="1" t="str">
        <f aca="false">IF(TRUNC((B242-1)/12)=(B242-1)/12,(B242-1)/12,"")</f>
        <v/>
      </c>
      <c r="B242" s="2" t="n">
        <f aca="false">B241+1</f>
        <v>237</v>
      </c>
      <c r="C242" s="10" t="n">
        <f aca="false">G241</f>
        <v>259512.739202817</v>
      </c>
      <c r="D242" s="10" t="n">
        <f aca="false">$C$3/12*C242</f>
        <v>1081.30308001174</v>
      </c>
      <c r="E242" s="10" t="n">
        <f aca="false">$C$4-D242</f>
        <v>1602.80503504896</v>
      </c>
      <c r="F242" s="10" t="n">
        <f aca="false">F241</f>
        <v>0</v>
      </c>
      <c r="G242" s="10" t="n">
        <f aca="false">C242-E242-F242</f>
        <v>257909.934167768</v>
      </c>
      <c r="H242" s="10" t="n">
        <f aca="false">H241+D242</f>
        <v>9968.8471804231</v>
      </c>
      <c r="I242" s="10" t="n">
        <f aca="false">I241+E242+F242</f>
        <v>14188.1258551232</v>
      </c>
      <c r="J242" s="10" t="n">
        <f aca="false">J241+$F$2</f>
        <v>0</v>
      </c>
      <c r="K242" s="10" t="n">
        <f aca="false">D242+E242+$F$2</f>
        <v>2684.1081150607</v>
      </c>
      <c r="L242" s="0" t="s">
        <v>30</v>
      </c>
    </row>
    <row r="243" customFormat="false" ht="12" hidden="false" customHeight="false" outlineLevel="0" collapsed="false">
      <c r="A243" s="1" t="str">
        <f aca="false">IF(TRUNC((B243-1)/12)=(B243-1)/12,(B243-1)/12,"")</f>
        <v/>
      </c>
      <c r="B243" s="2" t="n">
        <f aca="false">B242+1</f>
        <v>238</v>
      </c>
      <c r="C243" s="10" t="n">
        <f aca="false">G242</f>
        <v>257909.934167768</v>
      </c>
      <c r="D243" s="10" t="n">
        <f aca="false">$C$3/12*C243</f>
        <v>1074.62472569903</v>
      </c>
      <c r="E243" s="10" t="n">
        <f aca="false">$C$4-D243</f>
        <v>1609.48338936166</v>
      </c>
      <c r="F243" s="10" t="n">
        <f aca="false">F242</f>
        <v>0</v>
      </c>
      <c r="G243" s="10" t="n">
        <f aca="false">C243-E243-F243</f>
        <v>256300.450778407</v>
      </c>
      <c r="H243" s="10" t="n">
        <f aca="false">H242+D243</f>
        <v>11043.4719061221</v>
      </c>
      <c r="I243" s="10" t="n">
        <f aca="false">I242+E243+F243</f>
        <v>15797.6092444848</v>
      </c>
      <c r="J243" s="10" t="n">
        <f aca="false">J242+$F$2</f>
        <v>0</v>
      </c>
      <c r="K243" s="10" t="n">
        <f aca="false">D243+E243+$F$2</f>
        <v>2684.1081150607</v>
      </c>
      <c r="L243" s="0" t="s">
        <v>31</v>
      </c>
    </row>
    <row r="244" customFormat="false" ht="12" hidden="false" customHeight="false" outlineLevel="0" collapsed="false">
      <c r="A244" s="1" t="str">
        <f aca="false">IF(TRUNC((B244-1)/12)=(B244-1)/12,(B244-1)/12,"")</f>
        <v/>
      </c>
      <c r="B244" s="2" t="n">
        <f aca="false">B243+1</f>
        <v>239</v>
      </c>
      <c r="C244" s="10" t="n">
        <f aca="false">G243</f>
        <v>256300.450778407</v>
      </c>
      <c r="D244" s="10" t="n">
        <f aca="false">$C$3/12*C244</f>
        <v>1067.91854491003</v>
      </c>
      <c r="E244" s="10" t="n">
        <f aca="false">$C$4-D244</f>
        <v>1616.18957015067</v>
      </c>
      <c r="F244" s="10" t="n">
        <f aca="false">F243</f>
        <v>0</v>
      </c>
      <c r="G244" s="10" t="n">
        <f aca="false">C244-E244-F244</f>
        <v>254684.261208256</v>
      </c>
      <c r="H244" s="10" t="n">
        <f aca="false">H243+D244</f>
        <v>12111.3904510322</v>
      </c>
      <c r="I244" s="10" t="n">
        <f aca="false">I243+E244+F244</f>
        <v>17413.7988146355</v>
      </c>
      <c r="J244" s="10" t="n">
        <f aca="false">J243+$F$2</f>
        <v>0</v>
      </c>
      <c r="K244" s="10" t="n">
        <f aca="false">D244+E244+$F$2</f>
        <v>2684.1081150607</v>
      </c>
      <c r="L244" s="0" t="s">
        <v>32</v>
      </c>
    </row>
    <row r="245" customFormat="false" ht="12" hidden="false" customHeight="false" outlineLevel="0" collapsed="false">
      <c r="A245" s="1" t="str">
        <f aca="false">IF(TRUNC((B245-1)/12)=(B245-1)/12,(B245-1)/12,"")</f>
        <v/>
      </c>
      <c r="B245" s="2" t="n">
        <f aca="false">B244+1</f>
        <v>240</v>
      </c>
      <c r="C245" s="10" t="n">
        <f aca="false">G244</f>
        <v>254684.261208256</v>
      </c>
      <c r="D245" s="10" t="n">
        <f aca="false">$C$3/12*C245</f>
        <v>1061.18442170107</v>
      </c>
      <c r="E245" s="10" t="n">
        <f aca="false">$C$4-D245</f>
        <v>1622.92369335963</v>
      </c>
      <c r="F245" s="10" t="n">
        <f aca="false">F244</f>
        <v>0</v>
      </c>
      <c r="G245" s="10" t="n">
        <f aca="false">C245-E245-F245</f>
        <v>253061.337514896</v>
      </c>
      <c r="H245" s="10" t="n">
        <f aca="false">H244+D245</f>
        <v>13172.5748727332</v>
      </c>
      <c r="I245" s="10" t="n">
        <f aca="false">I244+E245+F245</f>
        <v>19036.7225079951</v>
      </c>
      <c r="J245" s="10" t="n">
        <f aca="false">J244+$F$2</f>
        <v>0</v>
      </c>
      <c r="K245" s="10" t="n">
        <f aca="false">D245+E245+$F$2</f>
        <v>2684.1081150607</v>
      </c>
      <c r="L245" s="0" t="s">
        <v>33</v>
      </c>
    </row>
    <row r="246" customFormat="false" ht="12" hidden="false" customHeight="false" outlineLevel="0" collapsed="false">
      <c r="A246" s="1" t="n">
        <f aca="false">IF(TRUNC((B246-1)/12)=(B246-1)/12,(B246-1)/12,"")</f>
        <v>20</v>
      </c>
      <c r="B246" s="2" t="n">
        <f aca="false">B245+1</f>
        <v>241</v>
      </c>
      <c r="C246" s="10" t="n">
        <f aca="false">G245</f>
        <v>253061.337514896</v>
      </c>
      <c r="D246" s="10" t="n">
        <f aca="false">$C$3/12*C246</f>
        <v>1054.4222396454</v>
      </c>
      <c r="E246" s="10" t="n">
        <f aca="false">$C$4-D246</f>
        <v>1629.68587541529</v>
      </c>
      <c r="F246" s="10" t="n">
        <f aca="false">F245</f>
        <v>0</v>
      </c>
      <c r="G246" s="10" t="n">
        <f aca="false">C246-E246-F246</f>
        <v>251431.651639481</v>
      </c>
      <c r="H246" s="10" t="n">
        <f aca="false">D246</f>
        <v>1054.4222396454</v>
      </c>
      <c r="I246" s="10" t="n">
        <f aca="false">E246+F246</f>
        <v>1629.68587541529</v>
      </c>
      <c r="J246" s="10" t="n">
        <f aca="false">$F$2</f>
        <v>0</v>
      </c>
      <c r="K246" s="10" t="n">
        <f aca="false">D246+E246+$F$2</f>
        <v>2684.1081150607</v>
      </c>
      <c r="L246" s="0" t="s">
        <v>22</v>
      </c>
    </row>
    <row r="247" customFormat="false" ht="12" hidden="false" customHeight="false" outlineLevel="0" collapsed="false">
      <c r="A247" s="1" t="str">
        <f aca="false">IF(TRUNC((B247-1)/12)=(B247-1)/12,(B247-1)/12,"")</f>
        <v/>
      </c>
      <c r="B247" s="2" t="n">
        <f aca="false">B246+1</f>
        <v>242</v>
      </c>
      <c r="C247" s="10" t="n">
        <f aca="false">G246</f>
        <v>251431.651639481</v>
      </c>
      <c r="D247" s="10" t="n">
        <f aca="false">$C$3/12*C247</f>
        <v>1047.63188183117</v>
      </c>
      <c r="E247" s="10" t="n">
        <f aca="false">$C$4-D247</f>
        <v>1636.47623322952</v>
      </c>
      <c r="F247" s="10" t="n">
        <f aca="false">F246</f>
        <v>0</v>
      </c>
      <c r="G247" s="10" t="n">
        <f aca="false">C247-E247-F247</f>
        <v>249795.175406252</v>
      </c>
      <c r="H247" s="10" t="n">
        <f aca="false">H246+D247</f>
        <v>2102.05412147657</v>
      </c>
      <c r="I247" s="10" t="n">
        <f aca="false">I246+E247+F247</f>
        <v>3266.16210864482</v>
      </c>
      <c r="J247" s="10" t="n">
        <f aca="false">J246+$F$2</f>
        <v>0</v>
      </c>
      <c r="K247" s="10" t="n">
        <f aca="false">D247+E247+$F$2</f>
        <v>2684.1081150607</v>
      </c>
      <c r="L247" s="0" t="s">
        <v>23</v>
      </c>
    </row>
    <row r="248" customFormat="false" ht="12" hidden="false" customHeight="false" outlineLevel="0" collapsed="false">
      <c r="A248" s="1" t="str">
        <f aca="false">IF(TRUNC((B248-1)/12)=(B248-1)/12,(B248-1)/12,"")</f>
        <v/>
      </c>
      <c r="B248" s="2" t="n">
        <f aca="false">B247+1</f>
        <v>243</v>
      </c>
      <c r="C248" s="10" t="n">
        <f aca="false">G247</f>
        <v>249795.175406252</v>
      </c>
      <c r="D248" s="10" t="n">
        <f aca="false">$C$3/12*C248</f>
        <v>1040.81323085938</v>
      </c>
      <c r="E248" s="10" t="n">
        <f aca="false">$C$4-D248</f>
        <v>1643.29488420131</v>
      </c>
      <c r="F248" s="10" t="n">
        <f aca="false">F247</f>
        <v>0</v>
      </c>
      <c r="G248" s="10" t="n">
        <f aca="false">C248-E248-F248</f>
        <v>248151.88052205</v>
      </c>
      <c r="H248" s="10" t="n">
        <f aca="false">H247+D248</f>
        <v>3142.86735233595</v>
      </c>
      <c r="I248" s="10" t="n">
        <f aca="false">I247+E248+F248</f>
        <v>4909.45699284613</v>
      </c>
      <c r="J248" s="10" t="n">
        <f aca="false">J247+$F$2</f>
        <v>0</v>
      </c>
      <c r="K248" s="10" t="n">
        <f aca="false">D248+E248+$F$2</f>
        <v>2684.1081150607</v>
      </c>
      <c r="L248" s="0" t="s">
        <v>24</v>
      </c>
    </row>
    <row r="249" customFormat="false" ht="12" hidden="false" customHeight="false" outlineLevel="0" collapsed="false">
      <c r="A249" s="1" t="str">
        <f aca="false">IF(TRUNC((B249-1)/12)=(B249-1)/12,(B249-1)/12,"")</f>
        <v/>
      </c>
      <c r="B249" s="2" t="n">
        <f aca="false">B248+1</f>
        <v>244</v>
      </c>
      <c r="C249" s="10" t="n">
        <f aca="false">G248</f>
        <v>248151.88052205</v>
      </c>
      <c r="D249" s="10" t="n">
        <f aca="false">$C$3/12*C249</f>
        <v>1033.96616884188</v>
      </c>
      <c r="E249" s="10" t="n">
        <f aca="false">$C$4-D249</f>
        <v>1650.14194621882</v>
      </c>
      <c r="F249" s="10" t="n">
        <f aca="false">F248</f>
        <v>0</v>
      </c>
      <c r="G249" s="10" t="n">
        <f aca="false">C249-E249-F249</f>
        <v>246501.738575831</v>
      </c>
      <c r="H249" s="10" t="n">
        <f aca="false">H248+D249</f>
        <v>4176.83352117783</v>
      </c>
      <c r="I249" s="10" t="n">
        <f aca="false">I248+E249+F249</f>
        <v>6559.59893906495</v>
      </c>
      <c r="J249" s="10" t="n">
        <f aca="false">J248+$F$2</f>
        <v>0</v>
      </c>
      <c r="K249" s="10" t="n">
        <f aca="false">D249+E249+$F$2</f>
        <v>2684.1081150607</v>
      </c>
      <c r="L249" s="0" t="s">
        <v>25</v>
      </c>
    </row>
    <row r="250" customFormat="false" ht="12" hidden="false" customHeight="false" outlineLevel="0" collapsed="false">
      <c r="A250" s="1" t="str">
        <f aca="false">IF(TRUNC((B250-1)/12)=(B250-1)/12,(B250-1)/12,"")</f>
        <v/>
      </c>
      <c r="B250" s="2" t="n">
        <f aca="false">B249+1</f>
        <v>245</v>
      </c>
      <c r="C250" s="10" t="n">
        <f aca="false">G249</f>
        <v>246501.738575831</v>
      </c>
      <c r="D250" s="10" t="n">
        <f aca="false">$C$3/12*C250</f>
        <v>1027.0905773993</v>
      </c>
      <c r="E250" s="10" t="n">
        <f aca="false">$C$4-D250</f>
        <v>1657.0175376614</v>
      </c>
      <c r="F250" s="10" t="n">
        <f aca="false">F249</f>
        <v>0</v>
      </c>
      <c r="G250" s="10" t="n">
        <f aca="false">C250-E250-F250</f>
        <v>244844.72103817</v>
      </c>
      <c r="H250" s="10" t="n">
        <f aca="false">H249+D250</f>
        <v>5203.92409857713</v>
      </c>
      <c r="I250" s="10" t="n">
        <f aca="false">I249+E250+F250</f>
        <v>8216.61647672635</v>
      </c>
      <c r="J250" s="10" t="n">
        <f aca="false">J249+$F$2</f>
        <v>0</v>
      </c>
      <c r="K250" s="10" t="n">
        <f aca="false">D250+E250+$F$2</f>
        <v>2684.1081150607</v>
      </c>
      <c r="L250" s="0" t="s">
        <v>26</v>
      </c>
    </row>
    <row r="251" customFormat="false" ht="12" hidden="false" customHeight="false" outlineLevel="0" collapsed="false">
      <c r="A251" s="1" t="str">
        <f aca="false">IF(TRUNC((B251-1)/12)=(B251-1)/12,(B251-1)/12,"")</f>
        <v/>
      </c>
      <c r="B251" s="2" t="n">
        <f aca="false">B250+1</f>
        <v>246</v>
      </c>
      <c r="C251" s="10" t="n">
        <f aca="false">G250</f>
        <v>244844.72103817</v>
      </c>
      <c r="D251" s="10" t="n">
        <f aca="false">$C$3/12*C251</f>
        <v>1020.18633765904</v>
      </c>
      <c r="E251" s="10" t="n">
        <f aca="false">$C$4-D251</f>
        <v>1663.92177740165</v>
      </c>
      <c r="F251" s="10" t="n">
        <f aca="false">F250</f>
        <v>0</v>
      </c>
      <c r="G251" s="10" t="n">
        <f aca="false">C251-E251-F251</f>
        <v>243180.799260768</v>
      </c>
      <c r="H251" s="10" t="n">
        <f aca="false">H250+D251</f>
        <v>6224.11043623617</v>
      </c>
      <c r="I251" s="10" t="n">
        <f aca="false">I250+E251+F251</f>
        <v>9880.538254128</v>
      </c>
      <c r="J251" s="10" t="n">
        <f aca="false">J250+$F$2</f>
        <v>0</v>
      </c>
      <c r="K251" s="10" t="n">
        <f aca="false">D251+E251+$F$2</f>
        <v>2684.1081150607</v>
      </c>
      <c r="L251" s="0" t="s">
        <v>27</v>
      </c>
    </row>
    <row r="252" customFormat="false" ht="12" hidden="false" customHeight="false" outlineLevel="0" collapsed="false">
      <c r="A252" s="1" t="str">
        <f aca="false">IF(TRUNC((B252-1)/12)=(B252-1)/12,(B252-1)/12,"")</f>
        <v/>
      </c>
      <c r="B252" s="2" t="n">
        <f aca="false">B251+1</f>
        <v>247</v>
      </c>
      <c r="C252" s="10" t="n">
        <f aca="false">G251</f>
        <v>243180.799260768</v>
      </c>
      <c r="D252" s="10" t="n">
        <f aca="false">$C$3/12*C252</f>
        <v>1013.2533302532</v>
      </c>
      <c r="E252" s="10" t="n">
        <f aca="false">$C$4-D252</f>
        <v>1670.85478480749</v>
      </c>
      <c r="F252" s="10" t="n">
        <f aca="false">F251</f>
        <v>0</v>
      </c>
      <c r="G252" s="10" t="n">
        <f aca="false">C252-E252-F252</f>
        <v>241509.944475961</v>
      </c>
      <c r="H252" s="10" t="n">
        <f aca="false">H251+D252</f>
        <v>7237.36376648937</v>
      </c>
      <c r="I252" s="10" t="n">
        <f aca="false">I251+E252+F252</f>
        <v>11551.3930389355</v>
      </c>
      <c r="J252" s="10" t="n">
        <f aca="false">J251+$F$2</f>
        <v>0</v>
      </c>
      <c r="K252" s="10" t="n">
        <f aca="false">D252+E252+$F$2</f>
        <v>2684.1081150607</v>
      </c>
      <c r="L252" s="0" t="s">
        <v>28</v>
      </c>
    </row>
    <row r="253" customFormat="false" ht="12" hidden="false" customHeight="false" outlineLevel="0" collapsed="false">
      <c r="A253" s="1" t="str">
        <f aca="false">IF(TRUNC((B253-1)/12)=(B253-1)/12,(B253-1)/12,"")</f>
        <v/>
      </c>
      <c r="B253" s="2" t="n">
        <f aca="false">B252+1</f>
        <v>248</v>
      </c>
      <c r="C253" s="10" t="n">
        <f aca="false">G252</f>
        <v>241509.944475961</v>
      </c>
      <c r="D253" s="10" t="n">
        <f aca="false">$C$3/12*C253</f>
        <v>1006.2914353165</v>
      </c>
      <c r="E253" s="10" t="n">
        <f aca="false">$C$4-D253</f>
        <v>1677.81667974419</v>
      </c>
      <c r="F253" s="10" t="n">
        <f aca="false">F252</f>
        <v>0</v>
      </c>
      <c r="G253" s="10" t="n">
        <f aca="false">C253-E253-F253</f>
        <v>239832.127796217</v>
      </c>
      <c r="H253" s="10" t="n">
        <f aca="false">H252+D253</f>
        <v>8243.65520180587</v>
      </c>
      <c r="I253" s="10" t="n">
        <f aca="false">I252+E253+F253</f>
        <v>13229.2097186797</v>
      </c>
      <c r="J253" s="10" t="n">
        <f aca="false">J252+$F$2</f>
        <v>0</v>
      </c>
      <c r="K253" s="10" t="n">
        <f aca="false">D253+E253+$F$2</f>
        <v>2684.1081150607</v>
      </c>
      <c r="L253" s="0" t="s">
        <v>29</v>
      </c>
    </row>
    <row r="254" customFormat="false" ht="12" hidden="false" customHeight="false" outlineLevel="0" collapsed="false">
      <c r="A254" s="1" t="str">
        <f aca="false">IF(TRUNC((B254-1)/12)=(B254-1)/12,(B254-1)/12,"")</f>
        <v/>
      </c>
      <c r="B254" s="2" t="n">
        <f aca="false">B253+1</f>
        <v>249</v>
      </c>
      <c r="C254" s="10" t="n">
        <f aca="false">G253</f>
        <v>239832.127796217</v>
      </c>
      <c r="D254" s="10" t="n">
        <f aca="false">$C$3/12*C254</f>
        <v>999.300532484236</v>
      </c>
      <c r="E254" s="10" t="n">
        <f aca="false">$C$4-D254</f>
        <v>1684.80758257646</v>
      </c>
      <c r="F254" s="10" t="n">
        <f aca="false">F253</f>
        <v>0</v>
      </c>
      <c r="G254" s="10" t="n">
        <f aca="false">C254-E254-F254</f>
        <v>238147.32021364</v>
      </c>
      <c r="H254" s="10" t="n">
        <f aca="false">H253+D254</f>
        <v>9242.95573429011</v>
      </c>
      <c r="I254" s="10" t="n">
        <f aca="false">I253+E254+F254</f>
        <v>14914.0173012561</v>
      </c>
      <c r="J254" s="10" t="n">
        <f aca="false">J253+$F$2</f>
        <v>0</v>
      </c>
      <c r="K254" s="10" t="n">
        <f aca="false">D254+E254+$F$2</f>
        <v>2684.1081150607</v>
      </c>
      <c r="L254" s="0" t="s">
        <v>30</v>
      </c>
    </row>
    <row r="255" customFormat="false" ht="12" hidden="false" customHeight="false" outlineLevel="0" collapsed="false">
      <c r="A255" s="1" t="str">
        <f aca="false">IF(TRUNC((B255-1)/12)=(B255-1)/12,(B255-1)/12,"")</f>
        <v/>
      </c>
      <c r="B255" s="2" t="n">
        <f aca="false">B254+1</f>
        <v>250</v>
      </c>
      <c r="C255" s="10" t="n">
        <f aca="false">G254</f>
        <v>238147.32021364</v>
      </c>
      <c r="D255" s="10" t="n">
        <f aca="false">$C$3/12*C255</f>
        <v>992.280500890167</v>
      </c>
      <c r="E255" s="10" t="n">
        <f aca="false">$C$4-D255</f>
        <v>1691.82761417053</v>
      </c>
      <c r="F255" s="10" t="n">
        <f aca="false">F254</f>
        <v>0</v>
      </c>
      <c r="G255" s="10" t="n">
        <f aca="false">C255-E255-F255</f>
        <v>236455.49259947</v>
      </c>
      <c r="H255" s="10" t="n">
        <f aca="false">H254+D255</f>
        <v>10235.2362351803</v>
      </c>
      <c r="I255" s="10" t="n">
        <f aca="false">I254+E255+F255</f>
        <v>16605.8449154267</v>
      </c>
      <c r="J255" s="10" t="n">
        <f aca="false">J254+$F$2</f>
        <v>0</v>
      </c>
      <c r="K255" s="10" t="n">
        <f aca="false">D255+E255+$F$2</f>
        <v>2684.1081150607</v>
      </c>
      <c r="L255" s="0" t="s">
        <v>31</v>
      </c>
    </row>
    <row r="256" customFormat="false" ht="12" hidden="false" customHeight="false" outlineLevel="0" collapsed="false">
      <c r="A256" s="1" t="str">
        <f aca="false">IF(TRUNC((B256-1)/12)=(B256-1)/12,(B256-1)/12,"")</f>
        <v/>
      </c>
      <c r="B256" s="2" t="n">
        <f aca="false">B255+1</f>
        <v>251</v>
      </c>
      <c r="C256" s="10" t="n">
        <f aca="false">G255</f>
        <v>236455.49259947</v>
      </c>
      <c r="D256" s="10" t="n">
        <f aca="false">$C$3/12*C256</f>
        <v>985.231219164457</v>
      </c>
      <c r="E256" s="10" t="n">
        <f aca="false">$C$4-D256</f>
        <v>1698.87689589624</v>
      </c>
      <c r="F256" s="10" t="n">
        <f aca="false">F255</f>
        <v>0</v>
      </c>
      <c r="G256" s="10" t="n">
        <f aca="false">C256-E256-F256</f>
        <v>234756.615703573</v>
      </c>
      <c r="H256" s="10" t="n">
        <f aca="false">H255+D256</f>
        <v>11220.4674543447</v>
      </c>
      <c r="I256" s="10" t="n">
        <f aca="false">I255+E256+F256</f>
        <v>18304.7218113229</v>
      </c>
      <c r="J256" s="10" t="n">
        <f aca="false">J255+$F$2</f>
        <v>0</v>
      </c>
      <c r="K256" s="10" t="n">
        <f aca="false">D256+E256+$F$2</f>
        <v>2684.1081150607</v>
      </c>
      <c r="L256" s="0" t="s">
        <v>32</v>
      </c>
    </row>
    <row r="257" customFormat="false" ht="12" hidden="false" customHeight="false" outlineLevel="0" collapsed="false">
      <c r="A257" s="1" t="str">
        <f aca="false">IF(TRUNC((B257-1)/12)=(B257-1)/12,(B257-1)/12,"")</f>
        <v/>
      </c>
      <c r="B257" s="2" t="n">
        <f aca="false">B256+1</f>
        <v>252</v>
      </c>
      <c r="C257" s="10" t="n">
        <f aca="false">G256</f>
        <v>234756.615703573</v>
      </c>
      <c r="D257" s="10" t="n">
        <f aca="false">$C$3/12*C257</f>
        <v>978.152565431556</v>
      </c>
      <c r="E257" s="10" t="n">
        <f aca="false">$C$4-D257</f>
        <v>1705.95554962914</v>
      </c>
      <c r="F257" s="10" t="n">
        <f aca="false">F256</f>
        <v>0</v>
      </c>
      <c r="G257" s="10" t="n">
        <f aca="false">C257-E257-F257</f>
        <v>233050.660153944</v>
      </c>
      <c r="H257" s="10" t="n">
        <f aca="false">H256+D257</f>
        <v>12198.6200197763</v>
      </c>
      <c r="I257" s="10" t="n">
        <f aca="false">I256+E257+F257</f>
        <v>20010.6773609521</v>
      </c>
      <c r="J257" s="10" t="n">
        <f aca="false">J256+$F$2</f>
        <v>0</v>
      </c>
      <c r="K257" s="10" t="n">
        <f aca="false">D257+E257+$F$2</f>
        <v>2684.1081150607</v>
      </c>
      <c r="L257" s="0" t="s">
        <v>33</v>
      </c>
    </row>
    <row r="258" customFormat="false" ht="12" hidden="false" customHeight="false" outlineLevel="0" collapsed="false">
      <c r="A258" s="1" t="n">
        <f aca="false">IF(TRUNC((B258-1)/12)=(B258-1)/12,(B258-1)/12,"")</f>
        <v>21</v>
      </c>
      <c r="B258" s="2" t="n">
        <f aca="false">B257+1</f>
        <v>253</v>
      </c>
      <c r="C258" s="10" t="n">
        <f aca="false">G257</f>
        <v>233050.660153944</v>
      </c>
      <c r="D258" s="10" t="n">
        <f aca="false">$C$3/12*C258</f>
        <v>971.044417308101</v>
      </c>
      <c r="E258" s="10" t="n">
        <f aca="false">$C$4-D258</f>
        <v>1713.06369775259</v>
      </c>
      <c r="F258" s="10" t="n">
        <f aca="false">F257</f>
        <v>0</v>
      </c>
      <c r="G258" s="10" t="n">
        <f aca="false">C258-E258-F258</f>
        <v>231337.596456192</v>
      </c>
      <c r="H258" s="10" t="n">
        <f aca="false">D258</f>
        <v>971.044417308101</v>
      </c>
      <c r="I258" s="10" t="n">
        <f aca="false">E258+F258</f>
        <v>1713.06369775259</v>
      </c>
      <c r="J258" s="10" t="n">
        <f aca="false">$F$2</f>
        <v>0</v>
      </c>
      <c r="K258" s="10" t="n">
        <f aca="false">D258+E258+$F$2</f>
        <v>2684.1081150607</v>
      </c>
      <c r="L258" s="0" t="s">
        <v>22</v>
      </c>
    </row>
    <row r="259" customFormat="false" ht="12" hidden="false" customHeight="false" outlineLevel="0" collapsed="false">
      <c r="A259" s="1" t="str">
        <f aca="false">IF(TRUNC((B259-1)/12)=(B259-1)/12,(B259-1)/12,"")</f>
        <v/>
      </c>
      <c r="B259" s="2" t="n">
        <f aca="false">B258+1</f>
        <v>254</v>
      </c>
      <c r="C259" s="10" t="n">
        <f aca="false">G258</f>
        <v>231337.596456192</v>
      </c>
      <c r="D259" s="10" t="n">
        <f aca="false">$C$3/12*C259</f>
        <v>963.906651900799</v>
      </c>
      <c r="E259" s="10" t="n">
        <f aca="false">$C$4-D259</f>
        <v>1720.2014631599</v>
      </c>
      <c r="F259" s="10" t="n">
        <f aca="false">F258</f>
        <v>0</v>
      </c>
      <c r="G259" s="10" t="n">
        <f aca="false">C259-E259-F259</f>
        <v>229617.394993032</v>
      </c>
      <c r="H259" s="10" t="n">
        <f aca="false">H258+D259</f>
        <v>1934.9510692089</v>
      </c>
      <c r="I259" s="10" t="n">
        <f aca="false">I258+E259+F259</f>
        <v>3433.26516091249</v>
      </c>
      <c r="J259" s="10" t="n">
        <f aca="false">J258+$F$2</f>
        <v>0</v>
      </c>
      <c r="K259" s="10" t="n">
        <f aca="false">D259+E259+$F$2</f>
        <v>2684.1081150607</v>
      </c>
      <c r="L259" s="0" t="s">
        <v>23</v>
      </c>
    </row>
    <row r="260" customFormat="false" ht="12" hidden="false" customHeight="false" outlineLevel="0" collapsed="false">
      <c r="A260" s="1" t="str">
        <f aca="false">IF(TRUNC((B260-1)/12)=(B260-1)/12,(B260-1)/12,"")</f>
        <v/>
      </c>
      <c r="B260" s="2" t="n">
        <f aca="false">B259+1</f>
        <v>255</v>
      </c>
      <c r="C260" s="10" t="n">
        <f aca="false">G259</f>
        <v>229617.394993032</v>
      </c>
      <c r="D260" s="10" t="n">
        <f aca="false">$C$3/12*C260</f>
        <v>956.739145804299</v>
      </c>
      <c r="E260" s="10" t="n">
        <f aca="false">$C$4-D260</f>
        <v>1727.3689692564</v>
      </c>
      <c r="F260" s="10" t="n">
        <f aca="false">F259</f>
        <v>0</v>
      </c>
      <c r="G260" s="10" t="n">
        <f aca="false">C260-E260-F260</f>
        <v>227890.026023775</v>
      </c>
      <c r="H260" s="10" t="n">
        <f aca="false">H259+D260</f>
        <v>2891.6902150132</v>
      </c>
      <c r="I260" s="10" t="n">
        <f aca="false">I259+E260+F260</f>
        <v>5160.63413016889</v>
      </c>
      <c r="J260" s="10" t="n">
        <f aca="false">J259+$F$2</f>
        <v>0</v>
      </c>
      <c r="K260" s="10" t="n">
        <f aca="false">D260+E260+$F$2</f>
        <v>2684.1081150607</v>
      </c>
      <c r="L260" s="0" t="s">
        <v>24</v>
      </c>
    </row>
    <row r="261" customFormat="false" ht="12" hidden="false" customHeight="false" outlineLevel="0" collapsed="false">
      <c r="A261" s="1" t="str">
        <f aca="false">IF(TRUNC((B261-1)/12)=(B261-1)/12,(B261-1)/12,"")</f>
        <v/>
      </c>
      <c r="B261" s="2" t="n">
        <f aca="false">B260+1</f>
        <v>256</v>
      </c>
      <c r="C261" s="10" t="n">
        <f aca="false">G260</f>
        <v>227890.026023775</v>
      </c>
      <c r="D261" s="10" t="n">
        <f aca="false">$C$3/12*C261</f>
        <v>949.541775099064</v>
      </c>
      <c r="E261" s="10" t="n">
        <f aca="false">$C$4-D261</f>
        <v>1734.56633996163</v>
      </c>
      <c r="F261" s="10" t="n">
        <f aca="false">F260</f>
        <v>0</v>
      </c>
      <c r="G261" s="10" t="n">
        <f aca="false">C261-E261-F261</f>
        <v>226155.459683814</v>
      </c>
      <c r="H261" s="10" t="n">
        <f aca="false">H260+D261</f>
        <v>3841.23199011226</v>
      </c>
      <c r="I261" s="10" t="n">
        <f aca="false">I260+E261+F261</f>
        <v>6895.20047013052</v>
      </c>
      <c r="J261" s="10" t="n">
        <f aca="false">J260+$F$2</f>
        <v>0</v>
      </c>
      <c r="K261" s="10" t="n">
        <f aca="false">D261+E261+$F$2</f>
        <v>2684.1081150607</v>
      </c>
      <c r="L261" s="0" t="s">
        <v>25</v>
      </c>
    </row>
    <row r="262" customFormat="false" ht="12" hidden="false" customHeight="false" outlineLevel="0" collapsed="false">
      <c r="A262" s="1" t="str">
        <f aca="false">IF(TRUNC((B262-1)/12)=(B262-1)/12,(B262-1)/12,"")</f>
        <v/>
      </c>
      <c r="B262" s="2" t="n">
        <f aca="false">B261+1</f>
        <v>257</v>
      </c>
      <c r="C262" s="10" t="n">
        <f aca="false">G261</f>
        <v>226155.459683814</v>
      </c>
      <c r="D262" s="10" t="n">
        <f aca="false">$C$3/12*C262</f>
        <v>942.314415349224</v>
      </c>
      <c r="E262" s="10" t="n">
        <f aca="false">$C$4-D262</f>
        <v>1741.79369971147</v>
      </c>
      <c r="F262" s="10" t="n">
        <f aca="false">F261</f>
        <v>0</v>
      </c>
      <c r="G262" s="10" t="n">
        <f aca="false">C262-E262-F262</f>
        <v>224413.665984102</v>
      </c>
      <c r="H262" s="10" t="n">
        <f aca="false">H261+D262</f>
        <v>4783.54640546149</v>
      </c>
      <c r="I262" s="10" t="n">
        <f aca="false">I261+E262+F262</f>
        <v>8636.99416984199</v>
      </c>
      <c r="J262" s="10" t="n">
        <f aca="false">J261+$F$2</f>
        <v>0</v>
      </c>
      <c r="K262" s="10" t="n">
        <f aca="false">D262+E262+$F$2</f>
        <v>2684.1081150607</v>
      </c>
      <c r="L262" s="0" t="s">
        <v>26</v>
      </c>
    </row>
    <row r="263" customFormat="false" ht="12" hidden="false" customHeight="false" outlineLevel="0" collapsed="false">
      <c r="A263" s="1" t="str">
        <f aca="false">IF(TRUNC((B263-1)/12)=(B263-1)/12,(B263-1)/12,"")</f>
        <v/>
      </c>
      <c r="B263" s="2" t="n">
        <f aca="false">B262+1</f>
        <v>258</v>
      </c>
      <c r="C263" s="10" t="n">
        <f aca="false">G262</f>
        <v>224413.665984102</v>
      </c>
      <c r="D263" s="10" t="n">
        <f aca="false">$C$3/12*C263</f>
        <v>935.056941600426</v>
      </c>
      <c r="E263" s="10" t="n">
        <f aca="false">$C$4-D263</f>
        <v>1749.05117346027</v>
      </c>
      <c r="F263" s="10" t="n">
        <f aca="false">F262</f>
        <v>0</v>
      </c>
      <c r="G263" s="10" t="n">
        <f aca="false">C263-E263-F263</f>
        <v>222664.614810642</v>
      </c>
      <c r="H263" s="10" t="n">
        <f aca="false">H262+D263</f>
        <v>5718.60334706191</v>
      </c>
      <c r="I263" s="10" t="n">
        <f aca="false">I262+E263+F263</f>
        <v>10386.0453433023</v>
      </c>
      <c r="J263" s="10" t="n">
        <f aca="false">J262+$F$2</f>
        <v>0</v>
      </c>
      <c r="K263" s="10" t="n">
        <f aca="false">D263+E263+$F$2</f>
        <v>2684.1081150607</v>
      </c>
      <c r="L263" s="0" t="s">
        <v>27</v>
      </c>
    </row>
    <row r="264" customFormat="false" ht="12" hidden="false" customHeight="false" outlineLevel="0" collapsed="false">
      <c r="A264" s="1" t="str">
        <f aca="false">IF(TRUNC((B264-1)/12)=(B264-1)/12,(B264-1)/12,"")</f>
        <v/>
      </c>
      <c r="B264" s="2" t="n">
        <f aca="false">B263+1</f>
        <v>259</v>
      </c>
      <c r="C264" s="10" t="n">
        <f aca="false">G263</f>
        <v>222664.614810642</v>
      </c>
      <c r="D264" s="10" t="n">
        <f aca="false">$C$3/12*C264</f>
        <v>927.769228377675</v>
      </c>
      <c r="E264" s="10" t="n">
        <f aca="false">$C$4-D264</f>
        <v>1756.33888668302</v>
      </c>
      <c r="F264" s="10" t="n">
        <f aca="false">F263</f>
        <v>0</v>
      </c>
      <c r="G264" s="10" t="n">
        <f aca="false">C264-E264-F264</f>
        <v>220908.275923959</v>
      </c>
      <c r="H264" s="10" t="n">
        <f aca="false">H263+D264</f>
        <v>6646.37257543959</v>
      </c>
      <c r="I264" s="10" t="n">
        <f aca="false">I263+E264+F264</f>
        <v>12142.3842299853</v>
      </c>
      <c r="J264" s="10" t="n">
        <f aca="false">J263+$F$2</f>
        <v>0</v>
      </c>
      <c r="K264" s="10" t="n">
        <f aca="false">D264+E264+$F$2</f>
        <v>2684.1081150607</v>
      </c>
      <c r="L264" s="0" t="s">
        <v>28</v>
      </c>
    </row>
    <row r="265" customFormat="false" ht="12" hidden="false" customHeight="false" outlineLevel="0" collapsed="false">
      <c r="A265" s="1" t="str">
        <f aca="false">IF(TRUNC((B265-1)/12)=(B265-1)/12,(B265-1)/12,"")</f>
        <v/>
      </c>
      <c r="B265" s="2" t="n">
        <f aca="false">B264+1</f>
        <v>260</v>
      </c>
      <c r="C265" s="10" t="n">
        <f aca="false">G264</f>
        <v>220908.275923959</v>
      </c>
      <c r="D265" s="10" t="n">
        <f aca="false">$C$3/12*C265</f>
        <v>920.451149683162</v>
      </c>
      <c r="E265" s="10" t="n">
        <f aca="false">$C$4-D265</f>
        <v>1763.65696537753</v>
      </c>
      <c r="F265" s="10" t="n">
        <f aca="false">F264</f>
        <v>0</v>
      </c>
      <c r="G265" s="10" t="n">
        <f aca="false">C265-E265-F265</f>
        <v>219144.618958581</v>
      </c>
      <c r="H265" s="10" t="n">
        <f aca="false">H264+D265</f>
        <v>7566.82372512275</v>
      </c>
      <c r="I265" s="10" t="n">
        <f aca="false">I264+E265+F265</f>
        <v>13906.0411953628</v>
      </c>
      <c r="J265" s="10" t="n">
        <f aca="false">J264+$F$2</f>
        <v>0</v>
      </c>
      <c r="K265" s="10" t="n">
        <f aca="false">D265+E265+$F$2</f>
        <v>2684.1081150607</v>
      </c>
      <c r="L265" s="0" t="s">
        <v>29</v>
      </c>
    </row>
    <row r="266" customFormat="false" ht="12" hidden="false" customHeight="false" outlineLevel="0" collapsed="false">
      <c r="A266" s="1" t="str">
        <f aca="false">IF(TRUNC((B266-1)/12)=(B266-1)/12,(B266-1)/12,"")</f>
        <v/>
      </c>
      <c r="B266" s="2" t="n">
        <f aca="false">B265+1</f>
        <v>261</v>
      </c>
      <c r="C266" s="10" t="n">
        <f aca="false">G265</f>
        <v>219144.618958581</v>
      </c>
      <c r="D266" s="10" t="n">
        <f aca="false">$C$3/12*C266</f>
        <v>913.102578994089</v>
      </c>
      <c r="E266" s="10" t="n">
        <f aca="false">$C$4-D266</f>
        <v>1771.00553606661</v>
      </c>
      <c r="F266" s="10" t="n">
        <f aca="false">F265</f>
        <v>0</v>
      </c>
      <c r="G266" s="10" t="n">
        <f aca="false">C266-E266-F266</f>
        <v>217373.613422515</v>
      </c>
      <c r="H266" s="10" t="n">
        <f aca="false">H265+D266</f>
        <v>8479.92630411684</v>
      </c>
      <c r="I266" s="10" t="n">
        <f aca="false">I265+E266+F266</f>
        <v>15677.0467314294</v>
      </c>
      <c r="J266" s="10" t="n">
        <f aca="false">J265+$F$2</f>
        <v>0</v>
      </c>
      <c r="K266" s="10" t="n">
        <f aca="false">D266+E266+$F$2</f>
        <v>2684.1081150607</v>
      </c>
      <c r="L266" s="0" t="s">
        <v>30</v>
      </c>
    </row>
    <row r="267" customFormat="false" ht="12" hidden="false" customHeight="false" outlineLevel="0" collapsed="false">
      <c r="A267" s="1" t="str">
        <f aca="false">IF(TRUNC((B267-1)/12)=(B267-1)/12,(B267-1)/12,"")</f>
        <v/>
      </c>
      <c r="B267" s="2" t="n">
        <f aca="false">B266+1</f>
        <v>262</v>
      </c>
      <c r="C267" s="10" t="n">
        <f aca="false">G266</f>
        <v>217373.613422515</v>
      </c>
      <c r="D267" s="10" t="n">
        <f aca="false">$C$3/12*C267</f>
        <v>905.723389260479</v>
      </c>
      <c r="E267" s="10" t="n">
        <f aca="false">$C$4-D267</f>
        <v>1778.38472580022</v>
      </c>
      <c r="F267" s="10" t="n">
        <f aca="false">F266</f>
        <v>0</v>
      </c>
      <c r="G267" s="10" t="n">
        <f aca="false">C267-E267-F267</f>
        <v>215595.228696715</v>
      </c>
      <c r="H267" s="10" t="n">
        <f aca="false">H266+D267</f>
        <v>9385.64969337732</v>
      </c>
      <c r="I267" s="10" t="n">
        <f aca="false">I266+E267+F267</f>
        <v>17455.4314572296</v>
      </c>
      <c r="J267" s="10" t="n">
        <f aca="false">J266+$F$2</f>
        <v>0</v>
      </c>
      <c r="K267" s="10" t="n">
        <f aca="false">D267+E267+$F$2</f>
        <v>2684.1081150607</v>
      </c>
      <c r="L267" s="0" t="s">
        <v>31</v>
      </c>
    </row>
    <row r="268" customFormat="false" ht="12" hidden="false" customHeight="false" outlineLevel="0" collapsed="false">
      <c r="A268" s="1" t="str">
        <f aca="false">IF(TRUNC((B268-1)/12)=(B268-1)/12,(B268-1)/12,"")</f>
        <v/>
      </c>
      <c r="B268" s="2" t="n">
        <f aca="false">B267+1</f>
        <v>263</v>
      </c>
      <c r="C268" s="10" t="n">
        <f aca="false">G267</f>
        <v>215595.228696715</v>
      </c>
      <c r="D268" s="10" t="n">
        <f aca="false">$C$3/12*C268</f>
        <v>898.313452902978</v>
      </c>
      <c r="E268" s="10" t="n">
        <f aca="false">$C$4-D268</f>
        <v>1785.79466215772</v>
      </c>
      <c r="F268" s="10" t="n">
        <f aca="false">F267</f>
        <v>0</v>
      </c>
      <c r="G268" s="10" t="n">
        <f aca="false">C268-E268-F268</f>
        <v>213809.434034557</v>
      </c>
      <c r="H268" s="10" t="n">
        <f aca="false">H267+D268</f>
        <v>10283.9631462803</v>
      </c>
      <c r="I268" s="10" t="n">
        <f aca="false">I267+E268+F268</f>
        <v>19241.2261193874</v>
      </c>
      <c r="J268" s="10" t="n">
        <f aca="false">J267+$F$2</f>
        <v>0</v>
      </c>
      <c r="K268" s="10" t="n">
        <f aca="false">D268+E268+$F$2</f>
        <v>2684.1081150607</v>
      </c>
      <c r="L268" s="0" t="s">
        <v>32</v>
      </c>
    </row>
    <row r="269" customFormat="false" ht="12" hidden="false" customHeight="false" outlineLevel="0" collapsed="false">
      <c r="A269" s="1" t="str">
        <f aca="false">IF(TRUNC((B269-1)/12)=(B269-1)/12,(B269-1)/12,"")</f>
        <v/>
      </c>
      <c r="B269" s="2" t="n">
        <f aca="false">B268+1</f>
        <v>264</v>
      </c>
      <c r="C269" s="10" t="n">
        <f aca="false">G268</f>
        <v>213809.434034557</v>
      </c>
      <c r="D269" s="10" t="n">
        <f aca="false">$C$3/12*C269</f>
        <v>890.872641810654</v>
      </c>
      <c r="E269" s="10" t="n">
        <f aca="false">$C$4-D269</f>
        <v>1793.23547325004</v>
      </c>
      <c r="F269" s="10" t="n">
        <f aca="false">F268</f>
        <v>0</v>
      </c>
      <c r="G269" s="10" t="n">
        <f aca="false">C269-E269-F269</f>
        <v>212016.198561307</v>
      </c>
      <c r="H269" s="10" t="n">
        <f aca="false">H268+D269</f>
        <v>11174.835788091</v>
      </c>
      <c r="I269" s="10" t="n">
        <f aca="false">I268+E269+F269</f>
        <v>21034.4615926374</v>
      </c>
      <c r="J269" s="10" t="n">
        <f aca="false">J268+$F$2</f>
        <v>0</v>
      </c>
      <c r="K269" s="10" t="n">
        <f aca="false">D269+E269+$F$2</f>
        <v>2684.1081150607</v>
      </c>
      <c r="L269" s="0" t="s">
        <v>33</v>
      </c>
    </row>
    <row r="270" customFormat="false" ht="12" hidden="false" customHeight="false" outlineLevel="0" collapsed="false">
      <c r="A270" s="1" t="n">
        <f aca="false">IF(TRUNC((B270-1)/12)=(B270-1)/12,(B270-1)/12,"")</f>
        <v>22</v>
      </c>
      <c r="B270" s="2" t="n">
        <f aca="false">B269+1</f>
        <v>265</v>
      </c>
      <c r="C270" s="10" t="n">
        <f aca="false">G269</f>
        <v>212016.198561307</v>
      </c>
      <c r="D270" s="10" t="n">
        <f aca="false">$C$3/12*C270</f>
        <v>883.400827338779</v>
      </c>
      <c r="E270" s="10" t="n">
        <f aca="false">$C$4-D270</f>
        <v>1800.70728772192</v>
      </c>
      <c r="F270" s="10" t="n">
        <f aca="false">F269</f>
        <v>0</v>
      </c>
      <c r="G270" s="10" t="n">
        <f aca="false">C270-E270-F270</f>
        <v>210215.491273585</v>
      </c>
      <c r="H270" s="10" t="n">
        <f aca="false">D270</f>
        <v>883.400827338779</v>
      </c>
      <c r="I270" s="10" t="n">
        <f aca="false">E270+F270</f>
        <v>1800.70728772192</v>
      </c>
      <c r="J270" s="10" t="n">
        <f aca="false">$F$2</f>
        <v>0</v>
      </c>
      <c r="K270" s="10" t="n">
        <f aca="false">D270+E270+$F$2</f>
        <v>2684.1081150607</v>
      </c>
      <c r="L270" s="0" t="s">
        <v>22</v>
      </c>
    </row>
    <row r="271" customFormat="false" ht="12" hidden="false" customHeight="false" outlineLevel="0" collapsed="false">
      <c r="A271" s="1" t="str">
        <f aca="false">IF(TRUNC((B271-1)/12)=(B271-1)/12,(B271-1)/12,"")</f>
        <v/>
      </c>
      <c r="B271" s="2" t="n">
        <f aca="false">B270+1</f>
        <v>266</v>
      </c>
      <c r="C271" s="10" t="n">
        <f aca="false">G270</f>
        <v>210215.491273585</v>
      </c>
      <c r="D271" s="10" t="n">
        <f aca="false">$C$3/12*C271</f>
        <v>875.897880306604</v>
      </c>
      <c r="E271" s="10" t="n">
        <f aca="false">$C$4-D271</f>
        <v>1808.21023475409</v>
      </c>
      <c r="F271" s="10" t="n">
        <f aca="false">F270</f>
        <v>0</v>
      </c>
      <c r="G271" s="10" t="n">
        <f aca="false">C271-E271-F271</f>
        <v>208407.281038831</v>
      </c>
      <c r="H271" s="10" t="n">
        <f aca="false">H270+D271</f>
        <v>1759.29870764538</v>
      </c>
      <c r="I271" s="10" t="n">
        <f aca="false">I270+E271+F271</f>
        <v>3608.91752247601</v>
      </c>
      <c r="J271" s="10" t="n">
        <f aca="false">J270+$F$2</f>
        <v>0</v>
      </c>
      <c r="K271" s="10" t="n">
        <f aca="false">D271+E271+$F$2</f>
        <v>2684.1081150607</v>
      </c>
      <c r="L271" s="0" t="s">
        <v>23</v>
      </c>
    </row>
    <row r="272" customFormat="false" ht="12" hidden="false" customHeight="false" outlineLevel="0" collapsed="false">
      <c r="A272" s="1" t="str">
        <f aca="false">IF(TRUNC((B272-1)/12)=(B272-1)/12,(B272-1)/12,"")</f>
        <v/>
      </c>
      <c r="B272" s="2" t="n">
        <f aca="false">B271+1</f>
        <v>267</v>
      </c>
      <c r="C272" s="10" t="n">
        <f aca="false">G271</f>
        <v>208407.281038831</v>
      </c>
      <c r="D272" s="10" t="n">
        <f aca="false">$C$3/12*C272</f>
        <v>868.363670995129</v>
      </c>
      <c r="E272" s="10" t="n">
        <f aca="false">$C$4-D272</f>
        <v>1815.74444406557</v>
      </c>
      <c r="F272" s="10" t="n">
        <f aca="false">F271</f>
        <v>0</v>
      </c>
      <c r="G272" s="10" t="n">
        <f aca="false">C272-E272-F272</f>
        <v>206591.536594765</v>
      </c>
      <c r="H272" s="10" t="n">
        <f aca="false">H271+D272</f>
        <v>2627.66237864051</v>
      </c>
      <c r="I272" s="10" t="n">
        <f aca="false">I271+E272+F272</f>
        <v>5424.66196654158</v>
      </c>
      <c r="J272" s="10" t="n">
        <f aca="false">J271+$F$2</f>
        <v>0</v>
      </c>
      <c r="K272" s="10" t="n">
        <f aca="false">D272+E272+$F$2</f>
        <v>2684.1081150607</v>
      </c>
      <c r="L272" s="0" t="s">
        <v>24</v>
      </c>
    </row>
    <row r="273" customFormat="false" ht="12" hidden="false" customHeight="false" outlineLevel="0" collapsed="false">
      <c r="A273" s="1" t="str">
        <f aca="false">IF(TRUNC((B273-1)/12)=(B273-1)/12,(B273-1)/12,"")</f>
        <v/>
      </c>
      <c r="B273" s="2" t="n">
        <f aca="false">B272+1</f>
        <v>268</v>
      </c>
      <c r="C273" s="10" t="n">
        <f aca="false">G272</f>
        <v>206591.536594765</v>
      </c>
      <c r="D273" s="10" t="n">
        <f aca="false">$C$3/12*C273</f>
        <v>860.798069144856</v>
      </c>
      <c r="E273" s="10" t="n">
        <f aca="false">$C$4-D273</f>
        <v>1823.31004591584</v>
      </c>
      <c r="F273" s="10" t="n">
        <f aca="false">F272</f>
        <v>0</v>
      </c>
      <c r="G273" s="10" t="n">
        <f aca="false">C273-E273-F273</f>
        <v>204768.22654885</v>
      </c>
      <c r="H273" s="10" t="n">
        <f aca="false">H272+D273</f>
        <v>3488.46044778537</v>
      </c>
      <c r="I273" s="10" t="n">
        <f aca="false">I272+E273+F273</f>
        <v>7247.97201245741</v>
      </c>
      <c r="J273" s="10" t="n">
        <f aca="false">J272+$F$2</f>
        <v>0</v>
      </c>
      <c r="K273" s="10" t="n">
        <f aca="false">D273+E273+$F$2</f>
        <v>2684.1081150607</v>
      </c>
      <c r="L273" s="0" t="s">
        <v>25</v>
      </c>
    </row>
    <row r="274" customFormat="false" ht="12" hidden="false" customHeight="false" outlineLevel="0" collapsed="false">
      <c r="A274" s="1" t="str">
        <f aca="false">IF(TRUNC((B274-1)/12)=(B274-1)/12,(B274-1)/12,"")</f>
        <v/>
      </c>
      <c r="B274" s="2" t="n">
        <f aca="false">B273+1</f>
        <v>269</v>
      </c>
      <c r="C274" s="10" t="n">
        <f aca="false">G273</f>
        <v>204768.22654885</v>
      </c>
      <c r="D274" s="10" t="n">
        <f aca="false">$C$3/12*C274</f>
        <v>853.20094395354</v>
      </c>
      <c r="E274" s="10" t="n">
        <f aca="false">$C$4-D274</f>
        <v>1830.90717110716</v>
      </c>
      <c r="F274" s="10" t="n">
        <f aca="false">F273</f>
        <v>0</v>
      </c>
      <c r="G274" s="10" t="n">
        <f aca="false">C274-E274-F274</f>
        <v>202937.319377742</v>
      </c>
      <c r="H274" s="10" t="n">
        <f aca="false">H273+D274</f>
        <v>4341.66139173891</v>
      </c>
      <c r="I274" s="10" t="n">
        <f aca="false">I273+E274+F274</f>
        <v>9078.87918356457</v>
      </c>
      <c r="J274" s="10" t="n">
        <f aca="false">J273+$F$2</f>
        <v>0</v>
      </c>
      <c r="K274" s="10" t="n">
        <f aca="false">D274+E274+$F$2</f>
        <v>2684.1081150607</v>
      </c>
      <c r="L274" s="0" t="s">
        <v>26</v>
      </c>
    </row>
    <row r="275" customFormat="false" ht="12" hidden="false" customHeight="false" outlineLevel="0" collapsed="false">
      <c r="A275" s="1" t="str">
        <f aca="false">IF(TRUNC((B275-1)/12)=(B275-1)/12,(B275-1)/12,"")</f>
        <v/>
      </c>
      <c r="B275" s="2" t="n">
        <f aca="false">B274+1</f>
        <v>270</v>
      </c>
      <c r="C275" s="10" t="n">
        <f aca="false">G274</f>
        <v>202937.319377742</v>
      </c>
      <c r="D275" s="10" t="n">
        <f aca="false">$C$3/12*C275</f>
        <v>845.572164073926</v>
      </c>
      <c r="E275" s="10" t="n">
        <f aca="false">$C$4-D275</f>
        <v>1838.53595098677</v>
      </c>
      <c r="F275" s="10" t="n">
        <f aca="false">F274</f>
        <v>0</v>
      </c>
      <c r="G275" s="10" t="n">
        <f aca="false">C275-E275-F275</f>
        <v>201098.783426756</v>
      </c>
      <c r="H275" s="10" t="n">
        <f aca="false">H274+D275</f>
        <v>5187.23355581283</v>
      </c>
      <c r="I275" s="10" t="n">
        <f aca="false">I274+E275+F275</f>
        <v>10917.4151345513</v>
      </c>
      <c r="J275" s="10" t="n">
        <f aca="false">J274+$F$2</f>
        <v>0</v>
      </c>
      <c r="K275" s="10" t="n">
        <f aca="false">D275+E275+$F$2</f>
        <v>2684.1081150607</v>
      </c>
      <c r="L275" s="0" t="s">
        <v>27</v>
      </c>
    </row>
    <row r="276" customFormat="false" ht="12" hidden="false" customHeight="false" outlineLevel="0" collapsed="false">
      <c r="A276" s="1" t="str">
        <f aca="false">IF(TRUNC((B276-1)/12)=(B276-1)/12,(B276-1)/12,"")</f>
        <v/>
      </c>
      <c r="B276" s="2" t="n">
        <f aca="false">B275+1</f>
        <v>271</v>
      </c>
      <c r="C276" s="10" t="n">
        <f aca="false">G275</f>
        <v>201098.783426756</v>
      </c>
      <c r="D276" s="10" t="n">
        <f aca="false">$C$3/12*C276</f>
        <v>837.911597611482</v>
      </c>
      <c r="E276" s="10" t="n">
        <f aca="false">$C$4-D276</f>
        <v>1846.19651744921</v>
      </c>
      <c r="F276" s="10" t="n">
        <f aca="false">F275</f>
        <v>0</v>
      </c>
      <c r="G276" s="10" t="n">
        <f aca="false">C276-E276-F276</f>
        <v>199252.586909306</v>
      </c>
      <c r="H276" s="10" t="n">
        <f aca="false">H275+D276</f>
        <v>6025.14515342431</v>
      </c>
      <c r="I276" s="10" t="n">
        <f aca="false">I275+E276+F276</f>
        <v>12763.6116520006</v>
      </c>
      <c r="J276" s="10" t="n">
        <f aca="false">J275+$F$2</f>
        <v>0</v>
      </c>
      <c r="K276" s="10" t="n">
        <f aca="false">D276+E276+$F$2</f>
        <v>2684.1081150607</v>
      </c>
      <c r="L276" s="0" t="s">
        <v>28</v>
      </c>
    </row>
    <row r="277" customFormat="false" ht="12" hidden="false" customHeight="false" outlineLevel="0" collapsed="false">
      <c r="A277" s="1" t="str">
        <f aca="false">IF(TRUNC((B277-1)/12)=(B277-1)/12,(B277-1)/12,"")</f>
        <v/>
      </c>
      <c r="B277" s="2" t="n">
        <f aca="false">B276+1</f>
        <v>272</v>
      </c>
      <c r="C277" s="10" t="n">
        <f aca="false">G276</f>
        <v>199252.586909306</v>
      </c>
      <c r="D277" s="10" t="n">
        <f aca="false">$C$3/12*C277</f>
        <v>830.21911212211</v>
      </c>
      <c r="E277" s="10" t="n">
        <f aca="false">$C$4-D277</f>
        <v>1853.88900293859</v>
      </c>
      <c r="F277" s="10" t="n">
        <f aca="false">F276</f>
        <v>0</v>
      </c>
      <c r="G277" s="10" t="n">
        <f aca="false">C277-E277-F277</f>
        <v>197398.697906368</v>
      </c>
      <c r="H277" s="10" t="n">
        <f aca="false">H276+D277</f>
        <v>6855.36426554642</v>
      </c>
      <c r="I277" s="10" t="n">
        <f aca="false">I276+E277+F277</f>
        <v>14617.5006549391</v>
      </c>
      <c r="J277" s="10" t="n">
        <f aca="false">J276+$F$2</f>
        <v>0</v>
      </c>
      <c r="K277" s="10" t="n">
        <f aca="false">D277+E277+$F$2</f>
        <v>2684.1081150607</v>
      </c>
      <c r="L277" s="0" t="s">
        <v>29</v>
      </c>
    </row>
    <row r="278" customFormat="false" ht="12" hidden="false" customHeight="false" outlineLevel="0" collapsed="false">
      <c r="A278" s="1" t="str">
        <f aca="false">IF(TRUNC((B278-1)/12)=(B278-1)/12,(B278-1)/12,"")</f>
        <v/>
      </c>
      <c r="B278" s="2" t="n">
        <f aca="false">B277+1</f>
        <v>273</v>
      </c>
      <c r="C278" s="10" t="n">
        <f aca="false">G277</f>
        <v>197398.697906368</v>
      </c>
      <c r="D278" s="10" t="n">
        <f aca="false">$C$3/12*C278</f>
        <v>822.494574609866</v>
      </c>
      <c r="E278" s="10" t="n">
        <f aca="false">$C$4-D278</f>
        <v>1861.61354045083</v>
      </c>
      <c r="F278" s="10" t="n">
        <f aca="false">F277</f>
        <v>0</v>
      </c>
      <c r="G278" s="10" t="n">
        <f aca="false">C278-E278-F278</f>
        <v>195537.084365917</v>
      </c>
      <c r="H278" s="10" t="n">
        <f aca="false">H277+D278</f>
        <v>7677.85884015629</v>
      </c>
      <c r="I278" s="10" t="n">
        <f aca="false">I277+E278+F278</f>
        <v>16479.11419539</v>
      </c>
      <c r="J278" s="10" t="n">
        <f aca="false">J277+$F$2</f>
        <v>0</v>
      </c>
      <c r="K278" s="10" t="n">
        <f aca="false">D278+E278+$F$2</f>
        <v>2684.1081150607</v>
      </c>
      <c r="L278" s="0" t="s">
        <v>30</v>
      </c>
    </row>
    <row r="279" customFormat="false" ht="12" hidden="false" customHeight="false" outlineLevel="0" collapsed="false">
      <c r="A279" s="1" t="str">
        <f aca="false">IF(TRUNC((B279-1)/12)=(B279-1)/12,(B279-1)/12,"")</f>
        <v/>
      </c>
      <c r="B279" s="2" t="n">
        <f aca="false">B278+1</f>
        <v>274</v>
      </c>
      <c r="C279" s="10" t="n">
        <f aca="false">G278</f>
        <v>195537.084365917</v>
      </c>
      <c r="D279" s="10" t="n">
        <f aca="false">$C$3/12*C279</f>
        <v>814.737851524654</v>
      </c>
      <c r="E279" s="10" t="n">
        <f aca="false">$C$4-D279</f>
        <v>1869.37026353604</v>
      </c>
      <c r="F279" s="10" t="n">
        <f aca="false">F278</f>
        <v>0</v>
      </c>
      <c r="G279" s="10" t="n">
        <f aca="false">C279-E279-F279</f>
        <v>193667.714102381</v>
      </c>
      <c r="H279" s="10" t="n">
        <f aca="false">H278+D279</f>
        <v>8492.59669168094</v>
      </c>
      <c r="I279" s="10" t="n">
        <f aca="false">I278+E279+F279</f>
        <v>18348.484458926</v>
      </c>
      <c r="J279" s="10" t="n">
        <f aca="false">J278+$F$2</f>
        <v>0</v>
      </c>
      <c r="K279" s="10" t="n">
        <f aca="false">D279+E279+$F$2</f>
        <v>2684.1081150607</v>
      </c>
      <c r="L279" s="0" t="s">
        <v>31</v>
      </c>
    </row>
    <row r="280" customFormat="false" ht="12" hidden="false" customHeight="false" outlineLevel="0" collapsed="false">
      <c r="A280" s="1" t="str">
        <f aca="false">IF(TRUNC((B280-1)/12)=(B280-1)/12,(B280-1)/12,"")</f>
        <v/>
      </c>
      <c r="B280" s="2" t="n">
        <f aca="false">B279+1</f>
        <v>275</v>
      </c>
      <c r="C280" s="10" t="n">
        <f aca="false">G279</f>
        <v>193667.714102381</v>
      </c>
      <c r="D280" s="10" t="n">
        <f aca="false">$C$3/12*C280</f>
        <v>806.94880875992</v>
      </c>
      <c r="E280" s="10" t="n">
        <f aca="false">$C$4-D280</f>
        <v>1877.15930630078</v>
      </c>
      <c r="F280" s="10" t="n">
        <f aca="false">F279</f>
        <v>0</v>
      </c>
      <c r="G280" s="10" t="n">
        <f aca="false">C280-E280-F280</f>
        <v>191790.55479608</v>
      </c>
      <c r="H280" s="10" t="n">
        <f aca="false">H279+D280</f>
        <v>9299.54550044086</v>
      </c>
      <c r="I280" s="10" t="n">
        <f aca="false">I279+E280+F280</f>
        <v>20225.6437652268</v>
      </c>
      <c r="J280" s="10" t="n">
        <f aca="false">J279+$F$2</f>
        <v>0</v>
      </c>
      <c r="K280" s="10" t="n">
        <f aca="false">D280+E280+$F$2</f>
        <v>2684.1081150607</v>
      </c>
      <c r="L280" s="0" t="s">
        <v>32</v>
      </c>
    </row>
    <row r="281" customFormat="false" ht="12" hidden="false" customHeight="false" outlineLevel="0" collapsed="false">
      <c r="A281" s="1" t="str">
        <f aca="false">IF(TRUNC((B281-1)/12)=(B281-1)/12,(B281-1)/12,"")</f>
        <v/>
      </c>
      <c r="B281" s="2" t="n">
        <f aca="false">B280+1</f>
        <v>276</v>
      </c>
      <c r="C281" s="10" t="n">
        <f aca="false">G280</f>
        <v>191790.55479608</v>
      </c>
      <c r="D281" s="10" t="n">
        <f aca="false">$C$3/12*C281</f>
        <v>799.127311650334</v>
      </c>
      <c r="E281" s="10" t="n">
        <f aca="false">$C$4-D281</f>
        <v>1884.98080341036</v>
      </c>
      <c r="F281" s="10" t="n">
        <f aca="false">F280</f>
        <v>0</v>
      </c>
      <c r="G281" s="10" t="n">
        <f aca="false">C281-E281-F281</f>
        <v>189905.57399267</v>
      </c>
      <c r="H281" s="10" t="n">
        <f aca="false">H280+D281</f>
        <v>10098.6728120912</v>
      </c>
      <c r="I281" s="10" t="n">
        <f aca="false">I280+E281+F281</f>
        <v>22110.6245686371</v>
      </c>
      <c r="J281" s="10" t="n">
        <f aca="false">J280+$F$2</f>
        <v>0</v>
      </c>
      <c r="K281" s="10" t="n">
        <f aca="false">D281+E281+$F$2</f>
        <v>2684.1081150607</v>
      </c>
      <c r="L281" s="0" t="s">
        <v>33</v>
      </c>
    </row>
    <row r="282" customFormat="false" ht="12" hidden="false" customHeight="false" outlineLevel="0" collapsed="false">
      <c r="A282" s="1" t="n">
        <f aca="false">IF(TRUNC((B282-1)/12)=(B282-1)/12,(B282-1)/12,"")</f>
        <v>23</v>
      </c>
      <c r="B282" s="2" t="n">
        <f aca="false">B281+1</f>
        <v>277</v>
      </c>
      <c r="C282" s="10" t="n">
        <f aca="false">G281</f>
        <v>189905.57399267</v>
      </c>
      <c r="D282" s="10" t="n">
        <f aca="false">$C$3/12*C282</f>
        <v>791.273224969457</v>
      </c>
      <c r="E282" s="10" t="n">
        <f aca="false">$C$4-D282</f>
        <v>1892.83489009124</v>
      </c>
      <c r="F282" s="10" t="n">
        <f aca="false">F281</f>
        <v>0</v>
      </c>
      <c r="G282" s="10" t="n">
        <f aca="false">C282-E282-F282</f>
        <v>188012.739102579</v>
      </c>
      <c r="H282" s="10" t="n">
        <f aca="false">D282</f>
        <v>791.273224969457</v>
      </c>
      <c r="I282" s="10" t="n">
        <f aca="false">E282+F282</f>
        <v>1892.83489009124</v>
      </c>
      <c r="J282" s="10" t="n">
        <f aca="false">$F$2</f>
        <v>0</v>
      </c>
      <c r="K282" s="10" t="n">
        <f aca="false">D282+E282+$F$2</f>
        <v>2684.1081150607</v>
      </c>
      <c r="L282" s="0" t="s">
        <v>22</v>
      </c>
    </row>
    <row r="283" customFormat="false" ht="12" hidden="false" customHeight="false" outlineLevel="0" collapsed="false">
      <c r="A283" s="1" t="str">
        <f aca="false">IF(TRUNC((B283-1)/12)=(B283-1)/12,(B283-1)/12,"")</f>
        <v/>
      </c>
      <c r="B283" s="2" t="n">
        <f aca="false">B282+1</f>
        <v>278</v>
      </c>
      <c r="C283" s="10" t="n">
        <f aca="false">G282</f>
        <v>188012.739102579</v>
      </c>
      <c r="D283" s="10" t="n">
        <f aca="false">$C$3/12*C283</f>
        <v>783.38641292741</v>
      </c>
      <c r="E283" s="10" t="n">
        <f aca="false">$C$4-D283</f>
        <v>1900.72170213328</v>
      </c>
      <c r="F283" s="10" t="n">
        <f aca="false">F282</f>
        <v>0</v>
      </c>
      <c r="G283" s="10" t="n">
        <f aca="false">C283-E283-F283</f>
        <v>186112.017400445</v>
      </c>
      <c r="H283" s="10" t="n">
        <f aca="false">H282+D283</f>
        <v>1574.65963789687</v>
      </c>
      <c r="I283" s="10" t="n">
        <f aca="false">I282+E283+F283</f>
        <v>3793.55659222452</v>
      </c>
      <c r="J283" s="10" t="n">
        <f aca="false">J282+$F$2</f>
        <v>0</v>
      </c>
      <c r="K283" s="10" t="n">
        <f aca="false">D283+E283+$F$2</f>
        <v>2684.1081150607</v>
      </c>
      <c r="L283" s="0" t="s">
        <v>23</v>
      </c>
    </row>
    <row r="284" customFormat="false" ht="12" hidden="false" customHeight="false" outlineLevel="0" collapsed="false">
      <c r="A284" s="1" t="str">
        <f aca="false">IF(TRUNC((B284-1)/12)=(B284-1)/12,(B284-1)/12,"")</f>
        <v/>
      </c>
      <c r="B284" s="2" t="n">
        <f aca="false">B283+1</f>
        <v>279</v>
      </c>
      <c r="C284" s="10" t="n">
        <f aca="false">G283</f>
        <v>186112.017400445</v>
      </c>
      <c r="D284" s="10" t="n">
        <f aca="false">$C$3/12*C284</f>
        <v>775.466739168522</v>
      </c>
      <c r="E284" s="10" t="n">
        <f aca="false">$C$4-D284</f>
        <v>1908.64137589217</v>
      </c>
      <c r="F284" s="10" t="n">
        <f aca="false">F283</f>
        <v>0</v>
      </c>
      <c r="G284" s="10" t="n">
        <f aca="false">C284-E284-F284</f>
        <v>184203.376024553</v>
      </c>
      <c r="H284" s="10" t="n">
        <f aca="false">H283+D284</f>
        <v>2350.12637706539</v>
      </c>
      <c r="I284" s="10" t="n">
        <f aca="false">I283+E284+F284</f>
        <v>5702.1979681167</v>
      </c>
      <c r="J284" s="10" t="n">
        <f aca="false">J283+$F$2</f>
        <v>0</v>
      </c>
      <c r="K284" s="10" t="n">
        <f aca="false">D284+E284+$F$2</f>
        <v>2684.1081150607</v>
      </c>
      <c r="L284" s="0" t="s">
        <v>24</v>
      </c>
    </row>
    <row r="285" customFormat="false" ht="12" hidden="false" customHeight="false" outlineLevel="0" collapsed="false">
      <c r="A285" s="1" t="str">
        <f aca="false">IF(TRUNC((B285-1)/12)=(B285-1)/12,(B285-1)/12,"")</f>
        <v/>
      </c>
      <c r="B285" s="2" t="n">
        <f aca="false">B284+1</f>
        <v>280</v>
      </c>
      <c r="C285" s="10" t="n">
        <f aca="false">G284</f>
        <v>184203.376024553</v>
      </c>
      <c r="D285" s="10" t="n">
        <f aca="false">$C$3/12*C285</f>
        <v>767.514066768971</v>
      </c>
      <c r="E285" s="10" t="n">
        <f aca="false">$C$4-D285</f>
        <v>1916.59404829172</v>
      </c>
      <c r="F285" s="10" t="n">
        <f aca="false">F284</f>
        <v>0</v>
      </c>
      <c r="G285" s="10" t="n">
        <f aca="false">C285-E285-F285</f>
        <v>182286.781976261</v>
      </c>
      <c r="H285" s="10" t="n">
        <f aca="false">H284+D285</f>
        <v>3117.64044383436</v>
      </c>
      <c r="I285" s="10" t="n">
        <f aca="false">I284+E285+F285</f>
        <v>7618.79201640842</v>
      </c>
      <c r="J285" s="10" t="n">
        <f aca="false">J284+$F$2</f>
        <v>0</v>
      </c>
      <c r="K285" s="10" t="n">
        <f aca="false">D285+E285+$F$2</f>
        <v>2684.1081150607</v>
      </c>
      <c r="L285" s="0" t="s">
        <v>25</v>
      </c>
    </row>
    <row r="286" customFormat="false" ht="12" hidden="false" customHeight="false" outlineLevel="0" collapsed="false">
      <c r="A286" s="1" t="str">
        <f aca="false">IF(TRUNC((B286-1)/12)=(B286-1)/12,(B286-1)/12,"")</f>
        <v/>
      </c>
      <c r="B286" s="2" t="n">
        <f aca="false">B285+1</f>
        <v>281</v>
      </c>
      <c r="C286" s="10" t="n">
        <f aca="false">G285</f>
        <v>182286.781976261</v>
      </c>
      <c r="D286" s="10" t="n">
        <f aca="false">$C$3/12*C286</f>
        <v>759.528258234422</v>
      </c>
      <c r="E286" s="10" t="n">
        <f aca="false">$C$4-D286</f>
        <v>1924.57985682627</v>
      </c>
      <c r="F286" s="10" t="n">
        <f aca="false">F285</f>
        <v>0</v>
      </c>
      <c r="G286" s="10" t="n">
        <f aca="false">C286-E286-F286</f>
        <v>180362.202119435</v>
      </c>
      <c r="H286" s="10" t="n">
        <f aca="false">H285+D286</f>
        <v>3877.16870206878</v>
      </c>
      <c r="I286" s="10" t="n">
        <f aca="false">I285+E286+F286</f>
        <v>9543.37187323469</v>
      </c>
      <c r="J286" s="10" t="n">
        <f aca="false">J285+$F$2</f>
        <v>0</v>
      </c>
      <c r="K286" s="10" t="n">
        <f aca="false">D286+E286+$F$2</f>
        <v>2684.1081150607</v>
      </c>
      <c r="L286" s="0" t="s">
        <v>26</v>
      </c>
    </row>
    <row r="287" customFormat="false" ht="12" hidden="false" customHeight="false" outlineLevel="0" collapsed="false">
      <c r="A287" s="1" t="str">
        <f aca="false">IF(TRUNC((B287-1)/12)=(B287-1)/12,(B287-1)/12,"")</f>
        <v/>
      </c>
      <c r="B287" s="2" t="n">
        <f aca="false">B286+1</f>
        <v>282</v>
      </c>
      <c r="C287" s="10" t="n">
        <f aca="false">G286</f>
        <v>180362.202119435</v>
      </c>
      <c r="D287" s="10" t="n">
        <f aca="false">$C$3/12*C287</f>
        <v>751.509175497646</v>
      </c>
      <c r="E287" s="10" t="n">
        <f aca="false">$C$4-D287</f>
        <v>1932.59893956305</v>
      </c>
      <c r="F287" s="10" t="n">
        <f aca="false">F286</f>
        <v>0</v>
      </c>
      <c r="G287" s="10" t="n">
        <f aca="false">C287-E287-F287</f>
        <v>178429.603179872</v>
      </c>
      <c r="H287" s="10" t="n">
        <f aca="false">H286+D287</f>
        <v>4628.67787756643</v>
      </c>
      <c r="I287" s="10" t="n">
        <f aca="false">I286+E287+F287</f>
        <v>11475.9708127977</v>
      </c>
      <c r="J287" s="10" t="n">
        <f aca="false">J286+$F$2</f>
        <v>0</v>
      </c>
      <c r="K287" s="10" t="n">
        <f aca="false">D287+E287+$F$2</f>
        <v>2684.1081150607</v>
      </c>
      <c r="L287" s="0" t="s">
        <v>27</v>
      </c>
    </row>
    <row r="288" customFormat="false" ht="12" hidden="false" customHeight="false" outlineLevel="0" collapsed="false">
      <c r="A288" s="1" t="str">
        <f aca="false">IF(TRUNC((B288-1)/12)=(B288-1)/12,(B288-1)/12,"")</f>
        <v/>
      </c>
      <c r="B288" s="2" t="n">
        <f aca="false">B287+1</f>
        <v>283</v>
      </c>
      <c r="C288" s="10" t="n">
        <f aca="false">G287</f>
        <v>178429.603179872</v>
      </c>
      <c r="D288" s="10" t="n">
        <f aca="false">$C$3/12*C288</f>
        <v>743.456679916133</v>
      </c>
      <c r="E288" s="10" t="n">
        <f aca="false">$C$4-D288</f>
        <v>1940.65143514456</v>
      </c>
      <c r="F288" s="10" t="n">
        <f aca="false">F287</f>
        <v>0</v>
      </c>
      <c r="G288" s="10" t="n">
        <f aca="false">C288-E288-F288</f>
        <v>176488.951744727</v>
      </c>
      <c r="H288" s="10" t="n">
        <f aca="false">H287+D288</f>
        <v>5372.13455748256</v>
      </c>
      <c r="I288" s="10" t="n">
        <f aca="false">I287+E288+F288</f>
        <v>13416.6222479423</v>
      </c>
      <c r="J288" s="10" t="n">
        <f aca="false">J287+$F$2</f>
        <v>0</v>
      </c>
      <c r="K288" s="10" t="n">
        <f aca="false">D288+E288+$F$2</f>
        <v>2684.1081150607</v>
      </c>
      <c r="L288" s="0" t="s">
        <v>28</v>
      </c>
    </row>
    <row r="289" customFormat="false" ht="12" hidden="false" customHeight="false" outlineLevel="0" collapsed="false">
      <c r="A289" s="1" t="str">
        <f aca="false">IF(TRUNC((B289-1)/12)=(B289-1)/12,(B289-1)/12,"")</f>
        <v/>
      </c>
      <c r="B289" s="2" t="n">
        <f aca="false">B288+1</f>
        <v>284</v>
      </c>
      <c r="C289" s="10" t="n">
        <f aca="false">G288</f>
        <v>176488.951744727</v>
      </c>
      <c r="D289" s="10" t="n">
        <f aca="false">$C$3/12*C289</f>
        <v>735.370632269698</v>
      </c>
      <c r="E289" s="10" t="n">
        <f aca="false">$C$4-D289</f>
        <v>1948.737482791</v>
      </c>
      <c r="F289" s="10" t="n">
        <f aca="false">F288</f>
        <v>0</v>
      </c>
      <c r="G289" s="10" t="n">
        <f aca="false">C289-E289-F289</f>
        <v>174540.214261936</v>
      </c>
      <c r="H289" s="10" t="n">
        <f aca="false">H288+D289</f>
        <v>6107.50518975226</v>
      </c>
      <c r="I289" s="10" t="n">
        <f aca="false">I288+E289+F289</f>
        <v>15365.3597307333</v>
      </c>
      <c r="J289" s="10" t="n">
        <f aca="false">J288+$F$2</f>
        <v>0</v>
      </c>
      <c r="K289" s="10" t="n">
        <f aca="false">D289+E289+$F$2</f>
        <v>2684.1081150607</v>
      </c>
      <c r="L289" s="0" t="s">
        <v>29</v>
      </c>
    </row>
    <row r="290" customFormat="false" ht="12" hidden="false" customHeight="false" outlineLevel="0" collapsed="false">
      <c r="A290" s="1" t="str">
        <f aca="false">IF(TRUNC((B290-1)/12)=(B290-1)/12,(B290-1)/12,"")</f>
        <v/>
      </c>
      <c r="B290" s="2" t="n">
        <f aca="false">B289+1</f>
        <v>285</v>
      </c>
      <c r="C290" s="10" t="n">
        <f aca="false">G289</f>
        <v>174540.214261936</v>
      </c>
      <c r="D290" s="10" t="n">
        <f aca="false">$C$3/12*C290</f>
        <v>727.250892758068</v>
      </c>
      <c r="E290" s="10" t="n">
        <f aca="false">$C$4-D290</f>
        <v>1956.85722230263</v>
      </c>
      <c r="F290" s="10" t="n">
        <f aca="false">F289</f>
        <v>0</v>
      </c>
      <c r="G290" s="10" t="n">
        <f aca="false">C290-E290-F290</f>
        <v>172583.357039634</v>
      </c>
      <c r="H290" s="10" t="n">
        <f aca="false">H289+D290</f>
        <v>6834.75608251033</v>
      </c>
      <c r="I290" s="10" t="n">
        <f aca="false">I289+E290+F290</f>
        <v>17322.2169530359</v>
      </c>
      <c r="J290" s="10" t="n">
        <f aca="false">J289+$F$2</f>
        <v>0</v>
      </c>
      <c r="K290" s="10" t="n">
        <f aca="false">D290+E290+$F$2</f>
        <v>2684.1081150607</v>
      </c>
      <c r="L290" s="0" t="s">
        <v>30</v>
      </c>
    </row>
    <row r="291" customFormat="false" ht="12" hidden="false" customHeight="false" outlineLevel="0" collapsed="false">
      <c r="A291" s="1" t="str">
        <f aca="false">IF(TRUNC((B291-1)/12)=(B291-1)/12,(B291-1)/12,"")</f>
        <v/>
      </c>
      <c r="B291" s="2" t="n">
        <f aca="false">B290+1</f>
        <v>286</v>
      </c>
      <c r="C291" s="10" t="n">
        <f aca="false">G290</f>
        <v>172583.357039634</v>
      </c>
      <c r="D291" s="10" t="n">
        <f aca="false">$C$3/12*C291</f>
        <v>719.097320998474</v>
      </c>
      <c r="E291" s="10" t="n">
        <f aca="false">$C$4-D291</f>
        <v>1965.01079406222</v>
      </c>
      <c r="F291" s="10" t="n">
        <f aca="false">F290</f>
        <v>0</v>
      </c>
      <c r="G291" s="10" t="n">
        <f aca="false">C291-E291-F291</f>
        <v>170618.346245572</v>
      </c>
      <c r="H291" s="10" t="n">
        <f aca="false">H290+D291</f>
        <v>7553.8534035088</v>
      </c>
      <c r="I291" s="10" t="n">
        <f aca="false">I290+E291+F291</f>
        <v>19287.2277470982</v>
      </c>
      <c r="J291" s="10" t="n">
        <f aca="false">J290+$F$2</f>
        <v>0</v>
      </c>
      <c r="K291" s="10" t="n">
        <f aca="false">D291+E291+$F$2</f>
        <v>2684.1081150607</v>
      </c>
      <c r="L291" s="0" t="s">
        <v>31</v>
      </c>
    </row>
    <row r="292" customFormat="false" ht="12" hidden="false" customHeight="false" outlineLevel="0" collapsed="false">
      <c r="A292" s="1" t="str">
        <f aca="false">IF(TRUNC((B292-1)/12)=(B292-1)/12,(B292-1)/12,"")</f>
        <v/>
      </c>
      <c r="B292" s="2" t="n">
        <f aca="false">B291+1</f>
        <v>287</v>
      </c>
      <c r="C292" s="10" t="n">
        <f aca="false">G291</f>
        <v>170618.346245572</v>
      </c>
      <c r="D292" s="10" t="n">
        <f aca="false">$C$3/12*C292</f>
        <v>710.909776023215</v>
      </c>
      <c r="E292" s="10" t="n">
        <f aca="false">$C$4-D292</f>
        <v>1973.19833903748</v>
      </c>
      <c r="F292" s="10" t="n">
        <f aca="false">F291</f>
        <v>0</v>
      </c>
      <c r="G292" s="10" t="n">
        <f aca="false">C292-E292-F292</f>
        <v>168645.147906534</v>
      </c>
      <c r="H292" s="10" t="n">
        <f aca="false">H291+D292</f>
        <v>8264.76317953202</v>
      </c>
      <c r="I292" s="10" t="n">
        <f aca="false">I291+E292+F292</f>
        <v>21260.4260861356</v>
      </c>
      <c r="J292" s="10" t="n">
        <f aca="false">J291+$F$2</f>
        <v>0</v>
      </c>
      <c r="K292" s="10" t="n">
        <f aca="false">D292+E292+$F$2</f>
        <v>2684.1081150607</v>
      </c>
      <c r="L292" s="0" t="s">
        <v>32</v>
      </c>
    </row>
    <row r="293" customFormat="false" ht="12" hidden="false" customHeight="false" outlineLevel="0" collapsed="false">
      <c r="A293" s="1" t="str">
        <f aca="false">IF(TRUNC((B293-1)/12)=(B293-1)/12,(B293-1)/12,"")</f>
        <v/>
      </c>
      <c r="B293" s="2" t="n">
        <f aca="false">B292+1</f>
        <v>288</v>
      </c>
      <c r="C293" s="10" t="n">
        <f aca="false">G292</f>
        <v>168645.147906534</v>
      </c>
      <c r="D293" s="10" t="n">
        <f aca="false">$C$3/12*C293</f>
        <v>702.688116277225</v>
      </c>
      <c r="E293" s="10" t="n">
        <f aca="false">$C$4-D293</f>
        <v>1981.41999878347</v>
      </c>
      <c r="F293" s="10" t="n">
        <f aca="false">F292</f>
        <v>0</v>
      </c>
      <c r="G293" s="10" t="n">
        <f aca="false">C293-E293-F293</f>
        <v>166663.727907751</v>
      </c>
      <c r="H293" s="10" t="n">
        <f aca="false">H292+D293</f>
        <v>8967.45129580924</v>
      </c>
      <c r="I293" s="10" t="n">
        <f aca="false">I292+E293+F293</f>
        <v>23241.8460849191</v>
      </c>
      <c r="J293" s="10" t="n">
        <f aca="false">J292+$F$2</f>
        <v>0</v>
      </c>
      <c r="K293" s="10" t="n">
        <f aca="false">D293+E293+$F$2</f>
        <v>2684.1081150607</v>
      </c>
      <c r="L293" s="0" t="s">
        <v>33</v>
      </c>
    </row>
    <row r="294" customFormat="false" ht="12" hidden="false" customHeight="false" outlineLevel="0" collapsed="false">
      <c r="A294" s="1" t="n">
        <f aca="false">IF(TRUNC((B294-1)/12)=(B294-1)/12,(B294-1)/12,"")</f>
        <v>24</v>
      </c>
      <c r="B294" s="2" t="n">
        <f aca="false">B293+1</f>
        <v>289</v>
      </c>
      <c r="C294" s="10" t="n">
        <f aca="false">G293</f>
        <v>166663.727907751</v>
      </c>
      <c r="D294" s="10" t="n">
        <f aca="false">$C$3/12*C294</f>
        <v>694.432199615628</v>
      </c>
      <c r="E294" s="10" t="n">
        <f aca="false">$C$4-D294</f>
        <v>1989.67591544507</v>
      </c>
      <c r="F294" s="10" t="n">
        <f aca="false">F293</f>
        <v>0</v>
      </c>
      <c r="G294" s="10" t="n">
        <f aca="false">C294-E294-F294</f>
        <v>164674.051992306</v>
      </c>
      <c r="H294" s="10" t="n">
        <f aca="false">D294</f>
        <v>694.432199615628</v>
      </c>
      <c r="I294" s="10" t="n">
        <f aca="false">E294+F294</f>
        <v>1989.67591544507</v>
      </c>
      <c r="J294" s="10" t="n">
        <f aca="false">$F$2</f>
        <v>0</v>
      </c>
      <c r="K294" s="10" t="n">
        <f aca="false">D294+E294+$F$2</f>
        <v>2684.1081150607</v>
      </c>
      <c r="L294" s="0" t="s">
        <v>22</v>
      </c>
    </row>
    <row r="295" customFormat="false" ht="12" hidden="false" customHeight="false" outlineLevel="0" collapsed="false">
      <c r="A295" s="1" t="str">
        <f aca="false">IF(TRUNC((B295-1)/12)=(B295-1)/12,(B295-1)/12,"")</f>
        <v/>
      </c>
      <c r="B295" s="2" t="n">
        <f aca="false">B294+1</f>
        <v>290</v>
      </c>
      <c r="C295" s="10" t="n">
        <f aca="false">G294</f>
        <v>164674.051992306</v>
      </c>
      <c r="D295" s="10" t="n">
        <f aca="false">$C$3/12*C295</f>
        <v>686.141883301273</v>
      </c>
      <c r="E295" s="10" t="n">
        <f aca="false">$C$4-D295</f>
        <v>1997.96623175942</v>
      </c>
      <c r="F295" s="10" t="n">
        <f aca="false">F294</f>
        <v>0</v>
      </c>
      <c r="G295" s="10" t="n">
        <f aca="false">C295-E295-F295</f>
        <v>162676.085760546</v>
      </c>
      <c r="H295" s="10" t="n">
        <f aca="false">H294+D295</f>
        <v>1380.5740829169</v>
      </c>
      <c r="I295" s="10" t="n">
        <f aca="false">I294+E295+F295</f>
        <v>3987.64214720449</v>
      </c>
      <c r="J295" s="10" t="n">
        <f aca="false">J294+$F$2</f>
        <v>0</v>
      </c>
      <c r="K295" s="10" t="n">
        <f aca="false">D295+E295+$F$2</f>
        <v>2684.1081150607</v>
      </c>
      <c r="L295" s="0" t="s">
        <v>23</v>
      </c>
    </row>
    <row r="296" customFormat="false" ht="12" hidden="false" customHeight="false" outlineLevel="0" collapsed="false">
      <c r="A296" s="1" t="str">
        <f aca="false">IF(TRUNC((B296-1)/12)=(B296-1)/12,(B296-1)/12,"")</f>
        <v/>
      </c>
      <c r="B296" s="2" t="n">
        <f aca="false">B295+1</f>
        <v>291</v>
      </c>
      <c r="C296" s="10" t="n">
        <f aca="false">G295</f>
        <v>162676.085760546</v>
      </c>
      <c r="D296" s="10" t="n">
        <f aca="false">$C$3/12*C296</f>
        <v>677.817024002276</v>
      </c>
      <c r="E296" s="10" t="n">
        <f aca="false">$C$4-D296</f>
        <v>2006.29109105842</v>
      </c>
      <c r="F296" s="10" t="n">
        <f aca="false">F295</f>
        <v>0</v>
      </c>
      <c r="G296" s="10" t="n">
        <f aca="false">C296-E296-F296</f>
        <v>160669.794669488</v>
      </c>
      <c r="H296" s="10" t="n">
        <f aca="false">H295+D296</f>
        <v>2058.39110691918</v>
      </c>
      <c r="I296" s="10" t="n">
        <f aca="false">I295+E296+F296</f>
        <v>5993.93323826291</v>
      </c>
      <c r="J296" s="10" t="n">
        <f aca="false">J295+$F$2</f>
        <v>0</v>
      </c>
      <c r="K296" s="10" t="n">
        <f aca="false">D296+E296+$F$2</f>
        <v>2684.1081150607</v>
      </c>
      <c r="L296" s="0" t="s">
        <v>24</v>
      </c>
    </row>
    <row r="297" customFormat="false" ht="12" hidden="false" customHeight="false" outlineLevel="0" collapsed="false">
      <c r="A297" s="1" t="str">
        <f aca="false">IF(TRUNC((B297-1)/12)=(B297-1)/12,(B297-1)/12,"")</f>
        <v/>
      </c>
      <c r="B297" s="2" t="n">
        <f aca="false">B296+1</f>
        <v>292</v>
      </c>
      <c r="C297" s="10" t="n">
        <f aca="false">G296</f>
        <v>160669.794669488</v>
      </c>
      <c r="D297" s="10" t="n">
        <f aca="false">$C$3/12*C297</f>
        <v>669.457477789532</v>
      </c>
      <c r="E297" s="10" t="n">
        <f aca="false">$C$4-D297</f>
        <v>2014.65063727116</v>
      </c>
      <c r="F297" s="10" t="n">
        <f aca="false">F296</f>
        <v>0</v>
      </c>
      <c r="G297" s="10" t="n">
        <f aca="false">C297-E297-F297</f>
        <v>158655.144032217</v>
      </c>
      <c r="H297" s="10" t="n">
        <f aca="false">H296+D297</f>
        <v>2727.84858470871</v>
      </c>
      <c r="I297" s="10" t="n">
        <f aca="false">I296+E297+F297</f>
        <v>8008.58387553407</v>
      </c>
      <c r="J297" s="10" t="n">
        <f aca="false">J296+$F$2</f>
        <v>0</v>
      </c>
      <c r="K297" s="10" t="n">
        <f aca="false">D297+E297+$F$2</f>
        <v>2684.1081150607</v>
      </c>
      <c r="L297" s="0" t="s">
        <v>25</v>
      </c>
    </row>
    <row r="298" customFormat="false" ht="12" hidden="false" customHeight="false" outlineLevel="0" collapsed="false">
      <c r="A298" s="1" t="str">
        <f aca="false">IF(TRUNC((B298-1)/12)=(B298-1)/12,(B298-1)/12,"")</f>
        <v/>
      </c>
      <c r="B298" s="2" t="n">
        <f aca="false">B297+1</f>
        <v>293</v>
      </c>
      <c r="C298" s="10" t="n">
        <f aca="false">G297</f>
        <v>158655.144032217</v>
      </c>
      <c r="D298" s="10" t="n">
        <f aca="false">$C$3/12*C298</f>
        <v>661.063100134236</v>
      </c>
      <c r="E298" s="10" t="n">
        <f aca="false">$C$4-D298</f>
        <v>2023.04501492646</v>
      </c>
      <c r="F298" s="10" t="n">
        <f aca="false">F297</f>
        <v>0</v>
      </c>
      <c r="G298" s="10" t="n">
        <f aca="false">C298-E298-F298</f>
        <v>156632.09901729</v>
      </c>
      <c r="H298" s="10" t="n">
        <f aca="false">H297+D298</f>
        <v>3388.91168484294</v>
      </c>
      <c r="I298" s="10" t="n">
        <f aca="false">I297+E298+F298</f>
        <v>10031.6288904605</v>
      </c>
      <c r="J298" s="10" t="n">
        <f aca="false">J297+$F$2</f>
        <v>0</v>
      </c>
      <c r="K298" s="10" t="n">
        <f aca="false">D298+E298+$F$2</f>
        <v>2684.1081150607</v>
      </c>
      <c r="L298" s="0" t="s">
        <v>26</v>
      </c>
    </row>
    <row r="299" customFormat="false" ht="12" hidden="false" customHeight="false" outlineLevel="0" collapsed="false">
      <c r="A299" s="1" t="str">
        <f aca="false">IF(TRUNC((B299-1)/12)=(B299-1)/12,(B299-1)/12,"")</f>
        <v/>
      </c>
      <c r="B299" s="2" t="n">
        <f aca="false">B298+1</f>
        <v>294</v>
      </c>
      <c r="C299" s="10" t="n">
        <f aca="false">G298</f>
        <v>156632.09901729</v>
      </c>
      <c r="D299" s="10" t="n">
        <f aca="false">$C$3/12*C299</f>
        <v>652.633745905375</v>
      </c>
      <c r="E299" s="10" t="n">
        <f aca="false">$C$4-D299</f>
        <v>2031.47436915532</v>
      </c>
      <c r="F299" s="10" t="n">
        <f aca="false">F298</f>
        <v>0</v>
      </c>
      <c r="G299" s="10" t="n">
        <f aca="false">C299-E299-F299</f>
        <v>154600.624648135</v>
      </c>
      <c r="H299" s="10" t="n">
        <f aca="false">H298+D299</f>
        <v>4041.54543074832</v>
      </c>
      <c r="I299" s="10" t="n">
        <f aca="false">I298+E299+F299</f>
        <v>12063.1032596159</v>
      </c>
      <c r="J299" s="10" t="n">
        <f aca="false">J298+$F$2</f>
        <v>0</v>
      </c>
      <c r="K299" s="10" t="n">
        <f aca="false">D299+E299+$F$2</f>
        <v>2684.1081150607</v>
      </c>
      <c r="L299" s="0" t="s">
        <v>27</v>
      </c>
    </row>
    <row r="300" customFormat="false" ht="12" hidden="false" customHeight="false" outlineLevel="0" collapsed="false">
      <c r="A300" s="1" t="str">
        <f aca="false">IF(TRUNC((B300-1)/12)=(B300-1)/12,(B300-1)/12,"")</f>
        <v/>
      </c>
      <c r="B300" s="2" t="n">
        <f aca="false">B299+1</f>
        <v>295</v>
      </c>
      <c r="C300" s="10" t="n">
        <f aca="false">G299</f>
        <v>154600.624648135</v>
      </c>
      <c r="D300" s="10" t="n">
        <f aca="false">$C$3/12*C300</f>
        <v>644.169269367228</v>
      </c>
      <c r="E300" s="10" t="n">
        <f aca="false">$C$4-D300</f>
        <v>2039.93884569347</v>
      </c>
      <c r="F300" s="10" t="n">
        <f aca="false">F299</f>
        <v>0</v>
      </c>
      <c r="G300" s="10" t="n">
        <f aca="false">C300-E300-F300</f>
        <v>152560.685802441</v>
      </c>
      <c r="H300" s="10" t="n">
        <f aca="false">H299+D300</f>
        <v>4685.71470011555</v>
      </c>
      <c r="I300" s="10" t="n">
        <f aca="false">I299+E300+F300</f>
        <v>14103.0421053093</v>
      </c>
      <c r="J300" s="10" t="n">
        <f aca="false">J299+$F$2</f>
        <v>0</v>
      </c>
      <c r="K300" s="10" t="n">
        <f aca="false">D300+E300+$F$2</f>
        <v>2684.1081150607</v>
      </c>
      <c r="L300" s="0" t="s">
        <v>28</v>
      </c>
    </row>
    <row r="301" customFormat="false" ht="12" hidden="false" customHeight="false" outlineLevel="0" collapsed="false">
      <c r="A301" s="1" t="str">
        <f aca="false">IF(TRUNC((B301-1)/12)=(B301-1)/12,(B301-1)/12,"")</f>
        <v/>
      </c>
      <c r="B301" s="2" t="n">
        <f aca="false">B300+1</f>
        <v>296</v>
      </c>
      <c r="C301" s="10" t="n">
        <f aca="false">G300</f>
        <v>152560.685802441</v>
      </c>
      <c r="D301" s="10" t="n">
        <f aca="false">$C$3/12*C301</f>
        <v>635.669524176839</v>
      </c>
      <c r="E301" s="10" t="n">
        <f aca="false">$C$4-D301</f>
        <v>2048.43859088386</v>
      </c>
      <c r="F301" s="10" t="n">
        <f aca="false">F300</f>
        <v>0</v>
      </c>
      <c r="G301" s="10" t="n">
        <f aca="false">C301-E301-F301</f>
        <v>150512.247211557</v>
      </c>
      <c r="H301" s="10" t="n">
        <f aca="false">H300+D301</f>
        <v>5321.38422429239</v>
      </c>
      <c r="I301" s="10" t="n">
        <f aca="false">I300+E301+F301</f>
        <v>16151.4806961932</v>
      </c>
      <c r="J301" s="10" t="n">
        <f aca="false">J300+$F$2</f>
        <v>0</v>
      </c>
      <c r="K301" s="10" t="n">
        <f aca="false">D301+E301+$F$2</f>
        <v>2684.1081150607</v>
      </c>
      <c r="L301" s="0" t="s">
        <v>29</v>
      </c>
    </row>
    <row r="302" customFormat="false" ht="12" hidden="false" customHeight="false" outlineLevel="0" collapsed="false">
      <c r="A302" s="1" t="str">
        <f aca="false">IF(TRUNC((B302-1)/12)=(B302-1)/12,(B302-1)/12,"")</f>
        <v/>
      </c>
      <c r="B302" s="2" t="n">
        <f aca="false">B301+1</f>
        <v>297</v>
      </c>
      <c r="C302" s="10" t="n">
        <f aca="false">G301</f>
        <v>150512.247211557</v>
      </c>
      <c r="D302" s="10" t="n">
        <f aca="false">$C$3/12*C302</f>
        <v>627.134363381489</v>
      </c>
      <c r="E302" s="10" t="n">
        <f aca="false">$C$4-D302</f>
        <v>2056.97375167921</v>
      </c>
      <c r="F302" s="10" t="n">
        <f aca="false">F301</f>
        <v>0</v>
      </c>
      <c r="G302" s="10" t="n">
        <f aca="false">C302-E302-F302</f>
        <v>148455.273459878</v>
      </c>
      <c r="H302" s="10" t="n">
        <f aca="false">H301+D302</f>
        <v>5948.51858767388</v>
      </c>
      <c r="I302" s="10" t="n">
        <f aca="false">I301+E302+F302</f>
        <v>18208.4544478724</v>
      </c>
      <c r="J302" s="10" t="n">
        <f aca="false">J301+$F$2</f>
        <v>0</v>
      </c>
      <c r="K302" s="10" t="n">
        <f aca="false">D302+E302+$F$2</f>
        <v>2684.1081150607</v>
      </c>
      <c r="L302" s="0" t="s">
        <v>30</v>
      </c>
    </row>
    <row r="303" customFormat="false" ht="12" hidden="false" customHeight="false" outlineLevel="0" collapsed="false">
      <c r="A303" s="1" t="str">
        <f aca="false">IF(TRUNC((B303-1)/12)=(B303-1)/12,(B303-1)/12,"")</f>
        <v/>
      </c>
      <c r="B303" s="2" t="n">
        <f aca="false">B302+1</f>
        <v>298</v>
      </c>
      <c r="C303" s="10" t="n">
        <f aca="false">G302</f>
        <v>148455.273459878</v>
      </c>
      <c r="D303" s="10" t="n">
        <f aca="false">$C$3/12*C303</f>
        <v>618.563639416159</v>
      </c>
      <c r="E303" s="10" t="n">
        <f aca="false">$C$4-D303</f>
        <v>2065.54447564454</v>
      </c>
      <c r="F303" s="10" t="n">
        <f aca="false">F302</f>
        <v>0</v>
      </c>
      <c r="G303" s="10" t="n">
        <f aca="false">C303-E303-F303</f>
        <v>146389.728984234</v>
      </c>
      <c r="H303" s="10" t="n">
        <f aca="false">H302+D303</f>
        <v>6567.08222709003</v>
      </c>
      <c r="I303" s="10" t="n">
        <f aca="false">I302+E303+F303</f>
        <v>20273.9989235169</v>
      </c>
      <c r="J303" s="10" t="n">
        <f aca="false">J302+$F$2</f>
        <v>0</v>
      </c>
      <c r="K303" s="10" t="n">
        <f aca="false">D303+E303+$F$2</f>
        <v>2684.1081150607</v>
      </c>
      <c r="L303" s="0" t="s">
        <v>31</v>
      </c>
    </row>
    <row r="304" customFormat="false" ht="12" hidden="false" customHeight="false" outlineLevel="0" collapsed="false">
      <c r="A304" s="1" t="str">
        <f aca="false">IF(TRUNC((B304-1)/12)=(B304-1)/12,(B304-1)/12,"")</f>
        <v/>
      </c>
      <c r="B304" s="2" t="n">
        <f aca="false">B303+1</f>
        <v>299</v>
      </c>
      <c r="C304" s="10" t="n">
        <f aca="false">G303</f>
        <v>146389.728984234</v>
      </c>
      <c r="D304" s="10" t="n">
        <f aca="false">$C$3/12*C304</f>
        <v>609.957204100974</v>
      </c>
      <c r="E304" s="10" t="n">
        <f aca="false">$C$4-D304</f>
        <v>2074.15091095972</v>
      </c>
      <c r="F304" s="10" t="n">
        <f aca="false">F303</f>
        <v>0</v>
      </c>
      <c r="G304" s="10" t="n">
        <f aca="false">C304-E304-F304</f>
        <v>144315.578073274</v>
      </c>
      <c r="H304" s="10" t="n">
        <f aca="false">H303+D304</f>
        <v>7177.03943119101</v>
      </c>
      <c r="I304" s="10" t="n">
        <f aca="false">I303+E304+F304</f>
        <v>22348.1498344766</v>
      </c>
      <c r="J304" s="10" t="n">
        <f aca="false">J303+$F$2</f>
        <v>0</v>
      </c>
      <c r="K304" s="10" t="n">
        <f aca="false">D304+E304+$F$2</f>
        <v>2684.1081150607</v>
      </c>
      <c r="L304" s="0" t="s">
        <v>32</v>
      </c>
    </row>
    <row r="305" customFormat="false" ht="12" hidden="false" customHeight="false" outlineLevel="0" collapsed="false">
      <c r="A305" s="1" t="str">
        <f aca="false">IF(TRUNC((B305-1)/12)=(B305-1)/12,(B305-1)/12,"")</f>
        <v/>
      </c>
      <c r="B305" s="2" t="n">
        <f aca="false">B304+1</f>
        <v>300</v>
      </c>
      <c r="C305" s="10" t="n">
        <f aca="false">G304</f>
        <v>144315.578073274</v>
      </c>
      <c r="D305" s="10" t="n">
        <f aca="false">$C$3/12*C305</f>
        <v>601.314908638641</v>
      </c>
      <c r="E305" s="10" t="n">
        <f aca="false">$C$4-D305</f>
        <v>2082.79320642205</v>
      </c>
      <c r="F305" s="10" t="n">
        <f aca="false">F304</f>
        <v>0</v>
      </c>
      <c r="G305" s="10" t="n">
        <f aca="false">C305-E305-F305</f>
        <v>142232.784866852</v>
      </c>
      <c r="H305" s="10" t="n">
        <f aca="false">H304+D305</f>
        <v>7778.35433982965</v>
      </c>
      <c r="I305" s="10" t="n">
        <f aca="false">I304+E305+F305</f>
        <v>24430.9430408987</v>
      </c>
      <c r="J305" s="10" t="n">
        <f aca="false">J304+$F$2</f>
        <v>0</v>
      </c>
      <c r="K305" s="10" t="n">
        <f aca="false">D305+E305+$F$2</f>
        <v>2684.1081150607</v>
      </c>
      <c r="L305" s="0" t="s">
        <v>33</v>
      </c>
    </row>
    <row r="306" customFormat="false" ht="12" hidden="false" customHeight="false" outlineLevel="0" collapsed="false">
      <c r="A306" s="1" t="n">
        <f aca="false">IF(TRUNC((B306-1)/12)=(B306-1)/12,(B306-1)/12,"")</f>
        <v>25</v>
      </c>
      <c r="B306" s="2" t="n">
        <f aca="false">B305+1</f>
        <v>301</v>
      </c>
      <c r="C306" s="10" t="n">
        <f aca="false">G305</f>
        <v>142232.784866852</v>
      </c>
      <c r="D306" s="10" t="n">
        <f aca="false">$C$3/12*C306</f>
        <v>592.636603611883</v>
      </c>
      <c r="E306" s="10" t="n">
        <f aca="false">$C$4-D306</f>
        <v>2091.47151144881</v>
      </c>
      <c r="F306" s="10" t="n">
        <f aca="false">F305</f>
        <v>0</v>
      </c>
      <c r="G306" s="10" t="n">
        <f aca="false">C306-E306-F306</f>
        <v>140141.313355403</v>
      </c>
      <c r="H306" s="10" t="n">
        <f aca="false">D306</f>
        <v>592.636603611883</v>
      </c>
      <c r="I306" s="10" t="n">
        <f aca="false">E306+F306</f>
        <v>2091.47151144881</v>
      </c>
      <c r="J306" s="10" t="n">
        <f aca="false">$F$2</f>
        <v>0</v>
      </c>
      <c r="K306" s="10" t="n">
        <f aca="false">D306+E306+$F$2</f>
        <v>2684.1081150607</v>
      </c>
      <c r="L306" s="0" t="s">
        <v>22</v>
      </c>
    </row>
    <row r="307" customFormat="false" ht="12" hidden="false" customHeight="false" outlineLevel="0" collapsed="false">
      <c r="A307" s="1" t="str">
        <f aca="false">IF(TRUNC((B307-1)/12)=(B307-1)/12,(B307-1)/12,"")</f>
        <v/>
      </c>
      <c r="B307" s="2" t="n">
        <f aca="false">B306+1</f>
        <v>302</v>
      </c>
      <c r="C307" s="10" t="n">
        <f aca="false">G306</f>
        <v>140141.313355403</v>
      </c>
      <c r="D307" s="10" t="n">
        <f aca="false">$C$3/12*C307</f>
        <v>583.922138980846</v>
      </c>
      <c r="E307" s="10" t="n">
        <f aca="false">$C$4-D307</f>
        <v>2100.18597607985</v>
      </c>
      <c r="F307" s="10" t="n">
        <f aca="false">F306</f>
        <v>0</v>
      </c>
      <c r="G307" s="10" t="n">
        <f aca="false">C307-E307-F307</f>
        <v>138041.127379323</v>
      </c>
      <c r="H307" s="10" t="n">
        <f aca="false">H306+D307</f>
        <v>1176.55874259273</v>
      </c>
      <c r="I307" s="10" t="n">
        <f aca="false">I306+E307+F307</f>
        <v>4191.65748752866</v>
      </c>
      <c r="J307" s="10" t="n">
        <f aca="false">J306+$F$2</f>
        <v>0</v>
      </c>
      <c r="K307" s="10" t="n">
        <f aca="false">D307+E307+$F$2</f>
        <v>2684.1081150607</v>
      </c>
      <c r="L307" s="0" t="s">
        <v>23</v>
      </c>
    </row>
    <row r="308" customFormat="false" ht="12" hidden="false" customHeight="false" outlineLevel="0" collapsed="false">
      <c r="A308" s="1" t="str">
        <f aca="false">IF(TRUNC((B308-1)/12)=(B308-1)/12,(B308-1)/12,"")</f>
        <v/>
      </c>
      <c r="B308" s="2" t="n">
        <f aca="false">B307+1</f>
        <v>303</v>
      </c>
      <c r="C308" s="10" t="n">
        <f aca="false">G307</f>
        <v>138041.127379323</v>
      </c>
      <c r="D308" s="10" t="n">
        <f aca="false">$C$3/12*C308</f>
        <v>575.171364080513</v>
      </c>
      <c r="E308" s="10" t="n">
        <f aca="false">$C$4-D308</f>
        <v>2108.93675098018</v>
      </c>
      <c r="F308" s="10" t="n">
        <f aca="false">F307</f>
        <v>0</v>
      </c>
      <c r="G308" s="10" t="n">
        <f aca="false">C308-E308-F308</f>
        <v>135932.190628343</v>
      </c>
      <c r="H308" s="10" t="n">
        <f aca="false">H307+D308</f>
        <v>1751.73010667324</v>
      </c>
      <c r="I308" s="10" t="n">
        <f aca="false">I307+E308+F308</f>
        <v>6300.59423850884</v>
      </c>
      <c r="J308" s="10" t="n">
        <f aca="false">J307+$F$2</f>
        <v>0</v>
      </c>
      <c r="K308" s="10" t="n">
        <f aca="false">D308+E308+$F$2</f>
        <v>2684.1081150607</v>
      </c>
      <c r="L308" s="0" t="s">
        <v>24</v>
      </c>
    </row>
    <row r="309" customFormat="false" ht="12" hidden="false" customHeight="false" outlineLevel="0" collapsed="false">
      <c r="A309" s="1" t="str">
        <f aca="false">IF(TRUNC((B309-1)/12)=(B309-1)/12,(B309-1)/12,"")</f>
        <v/>
      </c>
      <c r="B309" s="2" t="n">
        <f aca="false">B308+1</f>
        <v>304</v>
      </c>
      <c r="C309" s="10" t="n">
        <f aca="false">G308</f>
        <v>135932.190628343</v>
      </c>
      <c r="D309" s="10" t="n">
        <f aca="false">$C$3/12*C309</f>
        <v>566.384127618096</v>
      </c>
      <c r="E309" s="10" t="n">
        <f aca="false">$C$4-D309</f>
        <v>2117.7239874426</v>
      </c>
      <c r="F309" s="10" t="n">
        <f aca="false">F308</f>
        <v>0</v>
      </c>
      <c r="G309" s="10" t="n">
        <f aca="false">C309-E309-F309</f>
        <v>133814.4666409</v>
      </c>
      <c r="H309" s="10" t="n">
        <f aca="false">H308+D309</f>
        <v>2318.11423429134</v>
      </c>
      <c r="I309" s="10" t="n">
        <f aca="false">I308+E309+F309</f>
        <v>8418.31822595144</v>
      </c>
      <c r="J309" s="10" t="n">
        <f aca="false">J308+$F$2</f>
        <v>0</v>
      </c>
      <c r="K309" s="10" t="n">
        <f aca="false">D309+E309+$F$2</f>
        <v>2684.1081150607</v>
      </c>
      <c r="L309" s="0" t="s">
        <v>25</v>
      </c>
    </row>
    <row r="310" customFormat="false" ht="12" hidden="false" customHeight="false" outlineLevel="0" collapsed="false">
      <c r="A310" s="1" t="str">
        <f aca="false">IF(TRUNC((B310-1)/12)=(B310-1)/12,(B310-1)/12,"")</f>
        <v/>
      </c>
      <c r="B310" s="2" t="n">
        <f aca="false">B309+1</f>
        <v>305</v>
      </c>
      <c r="C310" s="10" t="n">
        <f aca="false">G309</f>
        <v>133814.4666409</v>
      </c>
      <c r="D310" s="10" t="n">
        <f aca="false">$C$3/12*C310</f>
        <v>557.560277670419</v>
      </c>
      <c r="E310" s="10" t="n">
        <f aca="false">$C$4-D310</f>
        <v>2126.54783739028</v>
      </c>
      <c r="F310" s="10" t="n">
        <f aca="false">F309</f>
        <v>0</v>
      </c>
      <c r="G310" s="10" t="n">
        <f aca="false">C310-E310-F310</f>
        <v>131687.91880351</v>
      </c>
      <c r="H310" s="10" t="n">
        <f aca="false">H309+D310</f>
        <v>2875.67451196176</v>
      </c>
      <c r="I310" s="10" t="n">
        <f aca="false">I309+E310+F310</f>
        <v>10544.8660633417</v>
      </c>
      <c r="J310" s="10" t="n">
        <f aca="false">J309+$F$2</f>
        <v>0</v>
      </c>
      <c r="K310" s="10" t="n">
        <f aca="false">D310+E310+$F$2</f>
        <v>2684.1081150607</v>
      </c>
      <c r="L310" s="0" t="s">
        <v>26</v>
      </c>
    </row>
    <row r="311" customFormat="false" ht="12" hidden="false" customHeight="false" outlineLevel="0" collapsed="false">
      <c r="A311" s="1" t="str">
        <f aca="false">IF(TRUNC((B311-1)/12)=(B311-1)/12,(B311-1)/12,"")</f>
        <v/>
      </c>
      <c r="B311" s="2" t="n">
        <f aca="false">B310+1</f>
        <v>306</v>
      </c>
      <c r="C311" s="10" t="n">
        <f aca="false">G310</f>
        <v>131687.91880351</v>
      </c>
      <c r="D311" s="10" t="n">
        <f aca="false">$C$3/12*C311</f>
        <v>548.699661681292</v>
      </c>
      <c r="E311" s="10" t="n">
        <f aca="false">$C$4-D311</f>
        <v>2135.4084533794</v>
      </c>
      <c r="F311" s="10" t="n">
        <f aca="false">F310</f>
        <v>0</v>
      </c>
      <c r="G311" s="10" t="n">
        <f aca="false">C311-E311-F311</f>
        <v>129552.510350131</v>
      </c>
      <c r="H311" s="10" t="n">
        <f aca="false">H310+D311</f>
        <v>3424.37417364305</v>
      </c>
      <c r="I311" s="10" t="n">
        <f aca="false">I310+E311+F311</f>
        <v>12680.2745167211</v>
      </c>
      <c r="J311" s="10" t="n">
        <f aca="false">J310+$F$2</f>
        <v>0</v>
      </c>
      <c r="K311" s="10" t="n">
        <f aca="false">D311+E311+$F$2</f>
        <v>2684.1081150607</v>
      </c>
      <c r="L311" s="0" t="s">
        <v>27</v>
      </c>
    </row>
    <row r="312" customFormat="false" ht="12" hidden="false" customHeight="false" outlineLevel="0" collapsed="false">
      <c r="A312" s="1" t="str">
        <f aca="false">IF(TRUNC((B312-1)/12)=(B312-1)/12,(B312-1)/12,"")</f>
        <v/>
      </c>
      <c r="B312" s="2" t="n">
        <f aca="false">B311+1</f>
        <v>307</v>
      </c>
      <c r="C312" s="10" t="n">
        <f aca="false">G311</f>
        <v>129552.510350131</v>
      </c>
      <c r="D312" s="10" t="n">
        <f aca="false">$C$3/12*C312</f>
        <v>539.802126458878</v>
      </c>
      <c r="E312" s="10" t="n">
        <f aca="false">$C$4-D312</f>
        <v>2144.30598860182</v>
      </c>
      <c r="F312" s="10" t="n">
        <f aca="false">F311</f>
        <v>0</v>
      </c>
      <c r="G312" s="10" t="n">
        <f aca="false">C312-E312-F312</f>
        <v>127408.204361529</v>
      </c>
      <c r="H312" s="10" t="n">
        <f aca="false">H311+D312</f>
        <v>3964.17630010193</v>
      </c>
      <c r="I312" s="10" t="n">
        <f aca="false">I311+E312+F312</f>
        <v>14824.5805053229</v>
      </c>
      <c r="J312" s="10" t="n">
        <f aca="false">J311+$F$2</f>
        <v>0</v>
      </c>
      <c r="K312" s="10" t="n">
        <f aca="false">D312+E312+$F$2</f>
        <v>2684.1081150607</v>
      </c>
      <c r="L312" s="0" t="s">
        <v>28</v>
      </c>
    </row>
    <row r="313" customFormat="false" ht="12" hidden="false" customHeight="false" outlineLevel="0" collapsed="false">
      <c r="A313" s="1" t="str">
        <f aca="false">IF(TRUNC((B313-1)/12)=(B313-1)/12,(B313-1)/12,"")</f>
        <v/>
      </c>
      <c r="B313" s="2" t="n">
        <f aca="false">B312+1</f>
        <v>308</v>
      </c>
      <c r="C313" s="10" t="n">
        <f aca="false">G312</f>
        <v>127408.204361529</v>
      </c>
      <c r="D313" s="10" t="n">
        <f aca="false">$C$3/12*C313</f>
        <v>530.867518173037</v>
      </c>
      <c r="E313" s="10" t="n">
        <f aca="false">$C$4-D313</f>
        <v>2153.24059688766</v>
      </c>
      <c r="F313" s="10" t="n">
        <f aca="false">F312</f>
        <v>0</v>
      </c>
      <c r="G313" s="10" t="n">
        <f aca="false">C313-E313-F313</f>
        <v>125254.963764641</v>
      </c>
      <c r="H313" s="10" t="n">
        <f aca="false">H312+D313</f>
        <v>4495.04381827497</v>
      </c>
      <c r="I313" s="10" t="n">
        <f aca="false">I312+E313+F313</f>
        <v>16977.8211022106</v>
      </c>
      <c r="J313" s="10" t="n">
        <f aca="false">J312+$F$2</f>
        <v>0</v>
      </c>
      <c r="K313" s="10" t="n">
        <f aca="false">D313+E313+$F$2</f>
        <v>2684.1081150607</v>
      </c>
      <c r="L313" s="0" t="s">
        <v>29</v>
      </c>
    </row>
    <row r="314" customFormat="false" ht="12" hidden="false" customHeight="false" outlineLevel="0" collapsed="false">
      <c r="A314" s="1" t="str">
        <f aca="false">IF(TRUNC((B314-1)/12)=(B314-1)/12,(B314-1)/12,"")</f>
        <v/>
      </c>
      <c r="B314" s="2" t="n">
        <f aca="false">B313+1</f>
        <v>309</v>
      </c>
      <c r="C314" s="10" t="n">
        <f aca="false">G313</f>
        <v>125254.963764641</v>
      </c>
      <c r="D314" s="10" t="n">
        <f aca="false">$C$3/12*C314</f>
        <v>521.895682352672</v>
      </c>
      <c r="E314" s="10" t="n">
        <f aca="false">$C$4-D314</f>
        <v>2162.21243270802</v>
      </c>
      <c r="F314" s="10" t="n">
        <f aca="false">F313</f>
        <v>0</v>
      </c>
      <c r="G314" s="10" t="n">
        <f aca="false">C314-E314-F314</f>
        <v>123092.751331933</v>
      </c>
      <c r="H314" s="10" t="n">
        <f aca="false">H313+D314</f>
        <v>5016.93950062764</v>
      </c>
      <c r="I314" s="10" t="n">
        <f aca="false">I313+E314+F314</f>
        <v>19140.0335349186</v>
      </c>
      <c r="J314" s="10" t="n">
        <f aca="false">J313+$F$2</f>
        <v>0</v>
      </c>
      <c r="K314" s="10" t="n">
        <f aca="false">D314+E314+$F$2</f>
        <v>2684.1081150607</v>
      </c>
      <c r="L314" s="0" t="s">
        <v>30</v>
      </c>
    </row>
    <row r="315" customFormat="false" ht="12" hidden="false" customHeight="false" outlineLevel="0" collapsed="false">
      <c r="A315" s="1" t="str">
        <f aca="false">IF(TRUNC((B315-1)/12)=(B315-1)/12,(B315-1)/12,"")</f>
        <v/>
      </c>
      <c r="B315" s="2" t="n">
        <f aca="false">B314+1</f>
        <v>310</v>
      </c>
      <c r="C315" s="10" t="n">
        <f aca="false">G314</f>
        <v>123092.751331933</v>
      </c>
      <c r="D315" s="10" t="n">
        <f aca="false">$C$3/12*C315</f>
        <v>512.886463883055</v>
      </c>
      <c r="E315" s="10" t="n">
        <f aca="false">$C$4-D315</f>
        <v>2171.22165117764</v>
      </c>
      <c r="F315" s="10" t="n">
        <f aca="false">F314</f>
        <v>0</v>
      </c>
      <c r="G315" s="10" t="n">
        <f aca="false">C315-E315-F315</f>
        <v>120921.529680756</v>
      </c>
      <c r="H315" s="10" t="n">
        <f aca="false">H314+D315</f>
        <v>5529.82596451069</v>
      </c>
      <c r="I315" s="10" t="n">
        <f aca="false">I314+E315+F315</f>
        <v>21311.2551860963</v>
      </c>
      <c r="J315" s="10" t="n">
        <f aca="false">J314+$F$2</f>
        <v>0</v>
      </c>
      <c r="K315" s="10" t="n">
        <f aca="false">D315+E315+$F$2</f>
        <v>2684.1081150607</v>
      </c>
      <c r="L315" s="0" t="s">
        <v>31</v>
      </c>
    </row>
    <row r="316" customFormat="false" ht="12" hidden="false" customHeight="false" outlineLevel="0" collapsed="false">
      <c r="A316" s="1" t="str">
        <f aca="false">IF(TRUNC((B316-1)/12)=(B316-1)/12,(B316-1)/12,"")</f>
        <v/>
      </c>
      <c r="B316" s="2" t="n">
        <f aca="false">B315+1</f>
        <v>311</v>
      </c>
      <c r="C316" s="10" t="n">
        <f aca="false">G315</f>
        <v>120921.529680756</v>
      </c>
      <c r="D316" s="10" t="n">
        <f aca="false">$C$3/12*C316</f>
        <v>503.839707003149</v>
      </c>
      <c r="E316" s="10" t="n">
        <f aca="false">$C$4-D316</f>
        <v>2180.26840805755</v>
      </c>
      <c r="F316" s="10" t="n">
        <f aca="false">F315</f>
        <v>0</v>
      </c>
      <c r="G316" s="10" t="n">
        <f aca="false">C316-E316-F316</f>
        <v>118741.261272698</v>
      </c>
      <c r="H316" s="10" t="n">
        <f aca="false">H315+D316</f>
        <v>6033.66567151384</v>
      </c>
      <c r="I316" s="10" t="n">
        <f aca="false">I315+E316+F316</f>
        <v>23491.5235941538</v>
      </c>
      <c r="J316" s="10" t="n">
        <f aca="false">J315+$F$2</f>
        <v>0</v>
      </c>
      <c r="K316" s="10" t="n">
        <f aca="false">D316+E316+$F$2</f>
        <v>2684.1081150607</v>
      </c>
      <c r="L316" s="0" t="s">
        <v>32</v>
      </c>
    </row>
    <row r="317" customFormat="false" ht="12" hidden="false" customHeight="false" outlineLevel="0" collapsed="false">
      <c r="A317" s="1" t="str">
        <f aca="false">IF(TRUNC((B317-1)/12)=(B317-1)/12,(B317-1)/12,"")</f>
        <v/>
      </c>
      <c r="B317" s="2" t="n">
        <f aca="false">B316+1</f>
        <v>312</v>
      </c>
      <c r="C317" s="10" t="n">
        <f aca="false">G316</f>
        <v>118741.261272698</v>
      </c>
      <c r="D317" s="10" t="n">
        <f aca="false">$C$3/12*C317</f>
        <v>494.755255302909</v>
      </c>
      <c r="E317" s="10" t="n">
        <f aca="false">$C$4-D317</f>
        <v>2189.35285975779</v>
      </c>
      <c r="F317" s="10" t="n">
        <f aca="false">F316</f>
        <v>0</v>
      </c>
      <c r="G317" s="10" t="n">
        <f aca="false">C317-E317-F317</f>
        <v>116551.90841294</v>
      </c>
      <c r="H317" s="10" t="n">
        <f aca="false">H316+D317</f>
        <v>6528.42092681675</v>
      </c>
      <c r="I317" s="10" t="n">
        <f aca="false">I316+E317+F317</f>
        <v>25680.8764539116</v>
      </c>
      <c r="J317" s="10" t="n">
        <f aca="false">J316+$F$2</f>
        <v>0</v>
      </c>
      <c r="K317" s="10" t="n">
        <f aca="false">D317+E317+$F$2</f>
        <v>2684.1081150607</v>
      </c>
      <c r="L317" s="0" t="s">
        <v>33</v>
      </c>
    </row>
    <row r="318" customFormat="false" ht="12" hidden="false" customHeight="false" outlineLevel="0" collapsed="false">
      <c r="A318" s="1" t="n">
        <f aca="false">IF(TRUNC((B318-1)/12)=(B318-1)/12,(B318-1)/12,"")</f>
        <v>26</v>
      </c>
      <c r="B318" s="2" t="n">
        <f aca="false">B317+1</f>
        <v>313</v>
      </c>
      <c r="C318" s="10" t="n">
        <f aca="false">G317</f>
        <v>116551.90841294</v>
      </c>
      <c r="D318" s="10" t="n">
        <f aca="false">$C$3/12*C318</f>
        <v>485.632951720585</v>
      </c>
      <c r="E318" s="10" t="n">
        <f aca="false">$C$4-D318</f>
        <v>2198.47516334011</v>
      </c>
      <c r="F318" s="10" t="n">
        <f aca="false">F317</f>
        <v>0</v>
      </c>
      <c r="G318" s="10" t="n">
        <f aca="false">C318-E318-F318</f>
        <v>114353.4332496</v>
      </c>
      <c r="H318" s="10" t="n">
        <f aca="false">D318</f>
        <v>485.632951720585</v>
      </c>
      <c r="I318" s="10" t="n">
        <f aca="false">E318+F318</f>
        <v>2198.47516334011</v>
      </c>
      <c r="J318" s="10" t="n">
        <f aca="false">$F$2</f>
        <v>0</v>
      </c>
      <c r="K318" s="10" t="n">
        <f aca="false">D318+E318+$F$2</f>
        <v>2684.1081150607</v>
      </c>
      <c r="L318" s="0" t="s">
        <v>22</v>
      </c>
    </row>
    <row r="319" customFormat="false" ht="12" hidden="false" customHeight="false" outlineLevel="0" collapsed="false">
      <c r="A319" s="1" t="str">
        <f aca="false">IF(TRUNC((B319-1)/12)=(B319-1)/12,(B319-1)/12,"")</f>
        <v/>
      </c>
      <c r="B319" s="2" t="n">
        <f aca="false">B318+1</f>
        <v>314</v>
      </c>
      <c r="C319" s="10" t="n">
        <f aca="false">G318</f>
        <v>114353.4332496</v>
      </c>
      <c r="D319" s="10" t="n">
        <f aca="false">$C$3/12*C319</f>
        <v>476.472638540001</v>
      </c>
      <c r="E319" s="10" t="n">
        <f aca="false">$C$4-D319</f>
        <v>2207.63547652069</v>
      </c>
      <c r="F319" s="10" t="n">
        <f aca="false">F318</f>
        <v>0</v>
      </c>
      <c r="G319" s="10" t="n">
        <f aca="false">C319-E319-F319</f>
        <v>112145.79777308</v>
      </c>
      <c r="H319" s="10" t="n">
        <f aca="false">H318+D319</f>
        <v>962.105590260585</v>
      </c>
      <c r="I319" s="10" t="n">
        <f aca="false">I318+E319+F319</f>
        <v>4406.1106398608</v>
      </c>
      <c r="J319" s="10" t="n">
        <f aca="false">J318+$F$2</f>
        <v>0</v>
      </c>
      <c r="K319" s="10" t="n">
        <f aca="false">D319+E319+$F$2</f>
        <v>2684.1081150607</v>
      </c>
      <c r="L319" s="0" t="s">
        <v>23</v>
      </c>
    </row>
    <row r="320" customFormat="false" ht="12" hidden="false" customHeight="false" outlineLevel="0" collapsed="false">
      <c r="A320" s="1" t="str">
        <f aca="false">IF(TRUNC((B320-1)/12)=(B320-1)/12,(B320-1)/12,"")</f>
        <v/>
      </c>
      <c r="B320" s="2" t="n">
        <f aca="false">B319+1</f>
        <v>315</v>
      </c>
      <c r="C320" s="10" t="n">
        <f aca="false">G319</f>
        <v>112145.79777308</v>
      </c>
      <c r="D320" s="10" t="n">
        <f aca="false">$C$3/12*C320</f>
        <v>467.274157387831</v>
      </c>
      <c r="E320" s="10" t="n">
        <f aca="false">$C$4-D320</f>
        <v>2216.83395767286</v>
      </c>
      <c r="F320" s="10" t="n">
        <f aca="false">F319</f>
        <v>0</v>
      </c>
      <c r="G320" s="10" t="n">
        <f aca="false">C320-E320-F320</f>
        <v>109928.963815407</v>
      </c>
      <c r="H320" s="10" t="n">
        <f aca="false">H319+D320</f>
        <v>1429.37974764842</v>
      </c>
      <c r="I320" s="10" t="n">
        <f aca="false">I319+E320+F320</f>
        <v>6622.94459753367</v>
      </c>
      <c r="J320" s="10" t="n">
        <f aca="false">J319+$F$2</f>
        <v>0</v>
      </c>
      <c r="K320" s="10" t="n">
        <f aca="false">D320+E320+$F$2</f>
        <v>2684.1081150607</v>
      </c>
      <c r="L320" s="0" t="s">
        <v>24</v>
      </c>
    </row>
    <row r="321" customFormat="false" ht="12" hidden="false" customHeight="false" outlineLevel="0" collapsed="false">
      <c r="A321" s="1" t="str">
        <f aca="false">IF(TRUNC((B321-1)/12)=(B321-1)/12,(B321-1)/12,"")</f>
        <v/>
      </c>
      <c r="B321" s="2" t="n">
        <f aca="false">B320+1</f>
        <v>316</v>
      </c>
      <c r="C321" s="10" t="n">
        <f aca="false">G320</f>
        <v>109928.963815407</v>
      </c>
      <c r="D321" s="10" t="n">
        <f aca="false">$C$3/12*C321</f>
        <v>458.037349230861</v>
      </c>
      <c r="E321" s="10" t="n">
        <f aca="false">$C$4-D321</f>
        <v>2226.07076582983</v>
      </c>
      <c r="F321" s="10" t="n">
        <f aca="false">F320</f>
        <v>0</v>
      </c>
      <c r="G321" s="10" t="n">
        <f aca="false">C321-E321-F321</f>
        <v>107702.893049577</v>
      </c>
      <c r="H321" s="10" t="n">
        <f aca="false">H320+D321</f>
        <v>1887.41709687928</v>
      </c>
      <c r="I321" s="10" t="n">
        <f aca="false">I320+E321+F321</f>
        <v>8849.0153633635</v>
      </c>
      <c r="J321" s="10" t="n">
        <f aca="false">J320+$F$2</f>
        <v>0</v>
      </c>
      <c r="K321" s="10" t="n">
        <f aca="false">D321+E321+$F$2</f>
        <v>2684.1081150607</v>
      </c>
      <c r="L321" s="0" t="s">
        <v>25</v>
      </c>
    </row>
    <row r="322" customFormat="false" ht="12" hidden="false" customHeight="false" outlineLevel="0" collapsed="false">
      <c r="A322" s="1" t="str">
        <f aca="false">IF(TRUNC((B322-1)/12)=(B322-1)/12,(B322-1)/12,"")</f>
        <v/>
      </c>
      <c r="B322" s="2" t="n">
        <f aca="false">B321+1</f>
        <v>317</v>
      </c>
      <c r="C322" s="10" t="n">
        <f aca="false">G321</f>
        <v>107702.893049577</v>
      </c>
      <c r="D322" s="10" t="n">
        <f aca="false">$C$3/12*C322</f>
        <v>448.762054373237</v>
      </c>
      <c r="E322" s="10" t="n">
        <f aca="false">$C$4-D322</f>
        <v>2235.34606068746</v>
      </c>
      <c r="F322" s="10" t="n">
        <f aca="false">F321</f>
        <v>0</v>
      </c>
      <c r="G322" s="10" t="n">
        <f aca="false">C322-E322-F322</f>
        <v>105467.546988889</v>
      </c>
      <c r="H322" s="10" t="n">
        <f aca="false">H321+D322</f>
        <v>2336.17915125251</v>
      </c>
      <c r="I322" s="10" t="n">
        <f aca="false">I321+E322+F322</f>
        <v>11084.361424051</v>
      </c>
      <c r="J322" s="10" t="n">
        <f aca="false">J321+$F$2</f>
        <v>0</v>
      </c>
      <c r="K322" s="10" t="n">
        <f aca="false">D322+E322+$F$2</f>
        <v>2684.1081150607</v>
      </c>
      <c r="L322" s="0" t="s">
        <v>26</v>
      </c>
    </row>
    <row r="323" customFormat="false" ht="12" hidden="false" customHeight="false" outlineLevel="0" collapsed="false">
      <c r="A323" s="1" t="str">
        <f aca="false">IF(TRUNC((B323-1)/12)=(B323-1)/12,(B323-1)/12,"")</f>
        <v/>
      </c>
      <c r="B323" s="2" t="n">
        <f aca="false">B322+1</f>
        <v>318</v>
      </c>
      <c r="C323" s="10" t="n">
        <f aca="false">G322</f>
        <v>105467.546988889</v>
      </c>
      <c r="D323" s="10" t="n">
        <f aca="false">$C$3/12*C323</f>
        <v>439.448112453706</v>
      </c>
      <c r="E323" s="10" t="n">
        <f aca="false">$C$4-D323</f>
        <v>2244.66000260699</v>
      </c>
      <c r="F323" s="10" t="n">
        <f aca="false">F322</f>
        <v>0</v>
      </c>
      <c r="G323" s="10" t="n">
        <f aca="false">C323-E323-F323</f>
        <v>103222.886986282</v>
      </c>
      <c r="H323" s="10" t="n">
        <f aca="false">H322+D323</f>
        <v>2775.62726370622</v>
      </c>
      <c r="I323" s="10" t="n">
        <f aca="false">I322+E323+F323</f>
        <v>13329.021426658</v>
      </c>
      <c r="J323" s="10" t="n">
        <f aca="false">J322+$F$2</f>
        <v>0</v>
      </c>
      <c r="K323" s="10" t="n">
        <f aca="false">D323+E323+$F$2</f>
        <v>2684.1081150607</v>
      </c>
      <c r="L323" s="0" t="s">
        <v>27</v>
      </c>
    </row>
    <row r="324" customFormat="false" ht="12" hidden="false" customHeight="false" outlineLevel="0" collapsed="false">
      <c r="A324" s="1" t="str">
        <f aca="false">IF(TRUNC((B324-1)/12)=(B324-1)/12,(B324-1)/12,"")</f>
        <v/>
      </c>
      <c r="B324" s="2" t="n">
        <f aca="false">B323+1</f>
        <v>319</v>
      </c>
      <c r="C324" s="10" t="n">
        <f aca="false">G323</f>
        <v>103222.886986282</v>
      </c>
      <c r="D324" s="10" t="n">
        <f aca="false">$C$3/12*C324</f>
        <v>430.095362442843</v>
      </c>
      <c r="E324" s="10" t="n">
        <f aca="false">$C$4-D324</f>
        <v>2254.01275261785</v>
      </c>
      <c r="F324" s="10" t="n">
        <f aca="false">F323</f>
        <v>0</v>
      </c>
      <c r="G324" s="10" t="n">
        <f aca="false">C324-E324-F324</f>
        <v>100968.874233665</v>
      </c>
      <c r="H324" s="10" t="n">
        <f aca="false">H323+D324</f>
        <v>3205.72262614906</v>
      </c>
      <c r="I324" s="10" t="n">
        <f aca="false">I323+E324+F324</f>
        <v>15583.0341792758</v>
      </c>
      <c r="J324" s="10" t="n">
        <f aca="false">J323+$F$2</f>
        <v>0</v>
      </c>
      <c r="K324" s="10" t="n">
        <f aca="false">D324+E324+$F$2</f>
        <v>2684.1081150607</v>
      </c>
      <c r="L324" s="0" t="s">
        <v>28</v>
      </c>
    </row>
    <row r="325" customFormat="false" ht="12" hidden="false" customHeight="false" outlineLevel="0" collapsed="false">
      <c r="A325" s="1" t="str">
        <f aca="false">IF(TRUNC((B325-1)/12)=(B325-1)/12,(B325-1)/12,"")</f>
        <v/>
      </c>
      <c r="B325" s="2" t="n">
        <f aca="false">B324+1</f>
        <v>320</v>
      </c>
      <c r="C325" s="10" t="n">
        <f aca="false">G324</f>
        <v>100968.874233665</v>
      </c>
      <c r="D325" s="10" t="n">
        <f aca="false">$C$3/12*C325</f>
        <v>420.703642640269</v>
      </c>
      <c r="E325" s="10" t="n">
        <f aca="false">$C$4-D325</f>
        <v>2263.40447242043</v>
      </c>
      <c r="F325" s="10" t="n">
        <f aca="false">F324</f>
        <v>0</v>
      </c>
      <c r="G325" s="10" t="n">
        <f aca="false">C325-E325-F325</f>
        <v>98705.4697612441</v>
      </c>
      <c r="H325" s="10" t="n">
        <f aca="false">H324+D325</f>
        <v>3626.42626878933</v>
      </c>
      <c r="I325" s="10" t="n">
        <f aca="false">I324+E325+F325</f>
        <v>17846.4386516962</v>
      </c>
      <c r="J325" s="10" t="n">
        <f aca="false">J324+$F$2</f>
        <v>0</v>
      </c>
      <c r="K325" s="10" t="n">
        <f aca="false">D325+E325+$F$2</f>
        <v>2684.1081150607</v>
      </c>
      <c r="L325" s="0" t="s">
        <v>29</v>
      </c>
    </row>
    <row r="326" customFormat="false" ht="12" hidden="false" customHeight="false" outlineLevel="0" collapsed="false">
      <c r="A326" s="1" t="str">
        <f aca="false">IF(TRUNC((B326-1)/12)=(B326-1)/12,(B326-1)/12,"")</f>
        <v/>
      </c>
      <c r="B326" s="2" t="n">
        <f aca="false">B325+1</f>
        <v>321</v>
      </c>
      <c r="C326" s="10" t="n">
        <f aca="false">G325</f>
        <v>98705.4697612441</v>
      </c>
      <c r="D326" s="10" t="n">
        <f aca="false">$C$3/12*C326</f>
        <v>411.27279067185</v>
      </c>
      <c r="E326" s="10" t="n">
        <f aca="false">$C$4-D326</f>
        <v>2272.83532438885</v>
      </c>
      <c r="F326" s="10" t="n">
        <f aca="false">F325</f>
        <v>0</v>
      </c>
      <c r="G326" s="10" t="n">
        <f aca="false">C326-E326-F326</f>
        <v>96432.6344368552</v>
      </c>
      <c r="H326" s="10" t="n">
        <f aca="false">H325+D326</f>
        <v>4037.69905946118</v>
      </c>
      <c r="I326" s="10" t="n">
        <f aca="false">I325+E326+F326</f>
        <v>20119.2739760851</v>
      </c>
      <c r="J326" s="10" t="n">
        <f aca="false">J325+$F$2</f>
        <v>0</v>
      </c>
      <c r="K326" s="10" t="n">
        <f aca="false">D326+E326+$F$2</f>
        <v>2684.1081150607</v>
      </c>
      <c r="L326" s="0" t="s">
        <v>30</v>
      </c>
    </row>
    <row r="327" customFormat="false" ht="12" hidden="false" customHeight="false" outlineLevel="0" collapsed="false">
      <c r="A327" s="1" t="str">
        <f aca="false">IF(TRUNC((B327-1)/12)=(B327-1)/12,(B327-1)/12,"")</f>
        <v/>
      </c>
      <c r="B327" s="2" t="n">
        <f aca="false">B326+1</f>
        <v>322</v>
      </c>
      <c r="C327" s="10" t="n">
        <f aca="false">G326</f>
        <v>96432.6344368552</v>
      </c>
      <c r="D327" s="10" t="n">
        <f aca="false">$C$3/12*C327</f>
        <v>401.802643486897</v>
      </c>
      <c r="E327" s="10" t="n">
        <f aca="false">$C$4-D327</f>
        <v>2282.3054715738</v>
      </c>
      <c r="F327" s="10" t="n">
        <f aca="false">F326</f>
        <v>0</v>
      </c>
      <c r="G327" s="10" t="n">
        <f aca="false">C327-E327-F327</f>
        <v>94150.3289652814</v>
      </c>
      <c r="H327" s="10" t="n">
        <f aca="false">H326+D327</f>
        <v>4439.50170294808</v>
      </c>
      <c r="I327" s="10" t="n">
        <f aca="false">I326+E327+F327</f>
        <v>22401.5794476589</v>
      </c>
      <c r="J327" s="10" t="n">
        <f aca="false">J326+$F$2</f>
        <v>0</v>
      </c>
      <c r="K327" s="10" t="n">
        <f aca="false">D327+E327+$F$2</f>
        <v>2684.1081150607</v>
      </c>
      <c r="L327" s="0" t="s">
        <v>31</v>
      </c>
    </row>
    <row r="328" customFormat="false" ht="12" hidden="false" customHeight="false" outlineLevel="0" collapsed="false">
      <c r="A328" s="1" t="str">
        <f aca="false">IF(TRUNC((B328-1)/12)=(B328-1)/12,(B328-1)/12,"")</f>
        <v/>
      </c>
      <c r="B328" s="2" t="n">
        <f aca="false">B327+1</f>
        <v>323</v>
      </c>
      <c r="C328" s="10" t="n">
        <f aca="false">G327</f>
        <v>94150.3289652814</v>
      </c>
      <c r="D328" s="10" t="n">
        <f aca="false">$C$3/12*C328</f>
        <v>392.293037355339</v>
      </c>
      <c r="E328" s="10" t="n">
        <f aca="false">$C$4-D328</f>
        <v>2291.81507770536</v>
      </c>
      <c r="F328" s="10" t="n">
        <f aca="false">F327</f>
        <v>0</v>
      </c>
      <c r="G328" s="10" t="n">
        <f aca="false">C328-E328-F328</f>
        <v>91858.5138875761</v>
      </c>
      <c r="H328" s="10" t="n">
        <f aca="false">H327+D328</f>
        <v>4831.79474030342</v>
      </c>
      <c r="I328" s="10" t="n">
        <f aca="false">I327+E328+F328</f>
        <v>24693.3945253642</v>
      </c>
      <c r="J328" s="10" t="n">
        <f aca="false">J327+$F$2</f>
        <v>0</v>
      </c>
      <c r="K328" s="10" t="n">
        <f aca="false">D328+E328+$F$2</f>
        <v>2684.1081150607</v>
      </c>
      <c r="L328" s="0" t="s">
        <v>32</v>
      </c>
    </row>
    <row r="329" customFormat="false" ht="12" hidden="false" customHeight="false" outlineLevel="0" collapsed="false">
      <c r="A329" s="1" t="str">
        <f aca="false">IF(TRUNC((B329-1)/12)=(B329-1)/12,(B329-1)/12,"")</f>
        <v/>
      </c>
      <c r="B329" s="2" t="n">
        <f aca="false">B328+1</f>
        <v>324</v>
      </c>
      <c r="C329" s="10" t="n">
        <f aca="false">G328</f>
        <v>91858.5138875761</v>
      </c>
      <c r="D329" s="10" t="n">
        <f aca="false">$C$3/12*C329</f>
        <v>382.7438078649</v>
      </c>
      <c r="E329" s="10" t="n">
        <f aca="false">$C$4-D329</f>
        <v>2301.3643071958</v>
      </c>
      <c r="F329" s="10" t="n">
        <f aca="false">F328</f>
        <v>0</v>
      </c>
      <c r="G329" s="10" t="n">
        <f aca="false">C329-E329-F329</f>
        <v>89557.1495803803</v>
      </c>
      <c r="H329" s="10" t="n">
        <f aca="false">H328+D329</f>
        <v>5214.53854816832</v>
      </c>
      <c r="I329" s="10" t="n">
        <f aca="false">I328+E329+F329</f>
        <v>26994.75883256</v>
      </c>
      <c r="J329" s="10" t="n">
        <f aca="false">J328+$F$2</f>
        <v>0</v>
      </c>
      <c r="K329" s="10" t="n">
        <f aca="false">D329+E329+$F$2</f>
        <v>2684.1081150607</v>
      </c>
      <c r="L329" s="0" t="s">
        <v>33</v>
      </c>
    </row>
    <row r="330" customFormat="false" ht="12" hidden="false" customHeight="false" outlineLevel="0" collapsed="false">
      <c r="A330" s="1" t="n">
        <f aca="false">IF(TRUNC((B330-1)/12)=(B330-1)/12,(B330-1)/12,"")</f>
        <v>27</v>
      </c>
      <c r="B330" s="2" t="n">
        <f aca="false">B329+1</f>
        <v>325</v>
      </c>
      <c r="C330" s="10" t="n">
        <f aca="false">G329</f>
        <v>89557.1495803803</v>
      </c>
      <c r="D330" s="10" t="n">
        <f aca="false">$C$3/12*C330</f>
        <v>373.154789918251</v>
      </c>
      <c r="E330" s="10" t="n">
        <f aca="false">$C$4-D330</f>
        <v>2310.95332514244</v>
      </c>
      <c r="F330" s="10" t="n">
        <f aca="false">F329</f>
        <v>0</v>
      </c>
      <c r="G330" s="10" t="n">
        <f aca="false">C330-E330-F330</f>
        <v>87246.1962552378</v>
      </c>
      <c r="H330" s="10" t="n">
        <f aca="false">D330</f>
        <v>373.154789918251</v>
      </c>
      <c r="I330" s="10" t="n">
        <f aca="false">E330+F330</f>
        <v>2310.95332514244</v>
      </c>
      <c r="J330" s="10" t="n">
        <f aca="false">$F$2</f>
        <v>0</v>
      </c>
      <c r="K330" s="10" t="n">
        <f aca="false">D330+E330+$F$2</f>
        <v>2684.1081150607</v>
      </c>
      <c r="L330" s="0" t="s">
        <v>22</v>
      </c>
    </row>
    <row r="331" customFormat="false" ht="12" hidden="false" customHeight="false" outlineLevel="0" collapsed="false">
      <c r="A331" s="1" t="str">
        <f aca="false">IF(TRUNC((B331-1)/12)=(B331-1)/12,(B331-1)/12,"")</f>
        <v/>
      </c>
      <c r="B331" s="2" t="n">
        <f aca="false">B330+1</f>
        <v>326</v>
      </c>
      <c r="C331" s="10" t="n">
        <f aca="false">G330</f>
        <v>87246.1962552378</v>
      </c>
      <c r="D331" s="10" t="n">
        <f aca="false">$C$3/12*C331</f>
        <v>363.525817730158</v>
      </c>
      <c r="E331" s="10" t="n">
        <f aca="false">$C$4-D331</f>
        <v>2320.58229733054</v>
      </c>
      <c r="F331" s="10" t="n">
        <f aca="false">F330</f>
        <v>0</v>
      </c>
      <c r="G331" s="10" t="n">
        <f aca="false">C331-E331-F331</f>
        <v>84925.6139579073</v>
      </c>
      <c r="H331" s="10" t="n">
        <f aca="false">H330+D331</f>
        <v>736.680607648409</v>
      </c>
      <c r="I331" s="10" t="n">
        <f aca="false">I330+E331+F331</f>
        <v>4631.53562247298</v>
      </c>
      <c r="J331" s="10" t="n">
        <f aca="false">J330+$F$2</f>
        <v>0</v>
      </c>
      <c r="K331" s="10" t="n">
        <f aca="false">D331+E331+$F$2</f>
        <v>2684.1081150607</v>
      </c>
      <c r="L331" s="0" t="s">
        <v>23</v>
      </c>
    </row>
    <row r="332" customFormat="false" ht="12" hidden="false" customHeight="false" outlineLevel="0" collapsed="false">
      <c r="A332" s="1" t="str">
        <f aca="false">IF(TRUNC((B332-1)/12)=(B332-1)/12,(B332-1)/12,"")</f>
        <v/>
      </c>
      <c r="B332" s="2" t="n">
        <f aca="false">B331+1</f>
        <v>327</v>
      </c>
      <c r="C332" s="10" t="n">
        <f aca="false">G331</f>
        <v>84925.6139579073</v>
      </c>
      <c r="D332" s="10" t="n">
        <f aca="false">$C$3/12*C332</f>
        <v>353.856724824614</v>
      </c>
      <c r="E332" s="10" t="n">
        <f aca="false">$C$4-D332</f>
        <v>2330.25139023608</v>
      </c>
      <c r="F332" s="10" t="n">
        <f aca="false">F331</f>
        <v>0</v>
      </c>
      <c r="G332" s="10" t="n">
        <f aca="false">C332-E332-F332</f>
        <v>82595.3625676712</v>
      </c>
      <c r="H332" s="10" t="n">
        <f aca="false">H331+D332</f>
        <v>1090.53733247302</v>
      </c>
      <c r="I332" s="10" t="n">
        <f aca="false">I331+E332+F332</f>
        <v>6961.78701270906</v>
      </c>
      <c r="J332" s="10" t="n">
        <f aca="false">J331+$F$2</f>
        <v>0</v>
      </c>
      <c r="K332" s="10" t="n">
        <f aca="false">D332+E332+$F$2</f>
        <v>2684.1081150607</v>
      </c>
      <c r="L332" s="0" t="s">
        <v>24</v>
      </c>
    </row>
    <row r="333" customFormat="false" ht="12" hidden="false" customHeight="false" outlineLevel="0" collapsed="false">
      <c r="A333" s="1" t="str">
        <f aca="false">IF(TRUNC((B333-1)/12)=(B333-1)/12,(B333-1)/12,"")</f>
        <v/>
      </c>
      <c r="B333" s="2" t="n">
        <f aca="false">B332+1</f>
        <v>328</v>
      </c>
      <c r="C333" s="10" t="n">
        <f aca="false">G332</f>
        <v>82595.3625676712</v>
      </c>
      <c r="D333" s="10" t="n">
        <f aca="false">$C$3/12*C333</f>
        <v>344.147344031963</v>
      </c>
      <c r="E333" s="10" t="n">
        <f aca="false">$C$4-D333</f>
        <v>2339.96077102873</v>
      </c>
      <c r="F333" s="10" t="n">
        <f aca="false">F332</f>
        <v>0</v>
      </c>
      <c r="G333" s="10" t="n">
        <f aca="false">C333-E333-F333</f>
        <v>80255.4017966425</v>
      </c>
      <c r="H333" s="10" t="n">
        <f aca="false">H332+D333</f>
        <v>1434.68467650499</v>
      </c>
      <c r="I333" s="10" t="n">
        <f aca="false">I332+E333+F333</f>
        <v>9301.7477837378</v>
      </c>
      <c r="J333" s="10" t="n">
        <f aca="false">J332+$F$2</f>
        <v>0</v>
      </c>
      <c r="K333" s="10" t="n">
        <f aca="false">D333+E333+$F$2</f>
        <v>2684.1081150607</v>
      </c>
      <c r="L333" s="0" t="s">
        <v>25</v>
      </c>
    </row>
    <row r="334" customFormat="false" ht="12" hidden="false" customHeight="false" outlineLevel="0" collapsed="false">
      <c r="A334" s="1" t="str">
        <f aca="false">IF(TRUNC((B334-1)/12)=(B334-1)/12,(B334-1)/12,"")</f>
        <v/>
      </c>
      <c r="B334" s="2" t="n">
        <f aca="false">B333+1</f>
        <v>329</v>
      </c>
      <c r="C334" s="10" t="n">
        <f aca="false">G333</f>
        <v>80255.4017966425</v>
      </c>
      <c r="D334" s="10" t="n">
        <f aca="false">$C$3/12*C334</f>
        <v>334.39750748601</v>
      </c>
      <c r="E334" s="10" t="n">
        <f aca="false">$C$4-D334</f>
        <v>2349.71060757468</v>
      </c>
      <c r="F334" s="10" t="n">
        <f aca="false">F333</f>
        <v>0</v>
      </c>
      <c r="G334" s="10" t="n">
        <f aca="false">C334-E334-F334</f>
        <v>77905.6911890678</v>
      </c>
      <c r="H334" s="10" t="n">
        <f aca="false">H333+D334</f>
        <v>1769.082183991</v>
      </c>
      <c r="I334" s="10" t="n">
        <f aca="false">I333+E334+F334</f>
        <v>11651.4583913125</v>
      </c>
      <c r="J334" s="10" t="n">
        <f aca="false">J333+$F$2</f>
        <v>0</v>
      </c>
      <c r="K334" s="10" t="n">
        <f aca="false">D334+E334+$F$2</f>
        <v>2684.1081150607</v>
      </c>
      <c r="L334" s="0" t="s">
        <v>26</v>
      </c>
    </row>
    <row r="335" customFormat="false" ht="12" hidden="false" customHeight="false" outlineLevel="0" collapsed="false">
      <c r="A335" s="1" t="str">
        <f aca="false">IF(TRUNC((B335-1)/12)=(B335-1)/12,(B335-1)/12,"")</f>
        <v/>
      </c>
      <c r="B335" s="2" t="n">
        <f aca="false">B334+1</f>
        <v>330</v>
      </c>
      <c r="C335" s="10" t="n">
        <f aca="false">G334</f>
        <v>77905.6911890678</v>
      </c>
      <c r="D335" s="10" t="n">
        <f aca="false">$C$3/12*C335</f>
        <v>324.607046621116</v>
      </c>
      <c r="E335" s="10" t="n">
        <f aca="false">$C$4-D335</f>
        <v>2359.50106843958</v>
      </c>
      <c r="F335" s="10" t="n">
        <f aca="false">F334</f>
        <v>0</v>
      </c>
      <c r="G335" s="10" t="n">
        <f aca="false">C335-E335-F335</f>
        <v>75546.1901206282</v>
      </c>
      <c r="H335" s="10" t="n">
        <f aca="false">H334+D335</f>
        <v>2093.68923061211</v>
      </c>
      <c r="I335" s="10" t="n">
        <f aca="false">I334+E335+F335</f>
        <v>14010.9594597521</v>
      </c>
      <c r="J335" s="10" t="n">
        <f aca="false">J334+$F$2</f>
        <v>0</v>
      </c>
      <c r="K335" s="10" t="n">
        <f aca="false">D335+E335+$F$2</f>
        <v>2684.1081150607</v>
      </c>
      <c r="L335" s="0" t="s">
        <v>27</v>
      </c>
    </row>
    <row r="336" customFormat="false" ht="12" hidden="false" customHeight="false" outlineLevel="0" collapsed="false">
      <c r="A336" s="1" t="str">
        <f aca="false">IF(TRUNC((B336-1)/12)=(B336-1)/12,(B336-1)/12,"")</f>
        <v/>
      </c>
      <c r="B336" s="2" t="n">
        <f aca="false">B335+1</f>
        <v>331</v>
      </c>
      <c r="C336" s="10" t="n">
        <f aca="false">G335</f>
        <v>75546.1901206282</v>
      </c>
      <c r="D336" s="10" t="n">
        <f aca="false">$C$3/12*C336</f>
        <v>314.775792169284</v>
      </c>
      <c r="E336" s="10" t="n">
        <f aca="false">$C$4-D336</f>
        <v>2369.33232289141</v>
      </c>
      <c r="F336" s="10" t="n">
        <f aca="false">F335</f>
        <v>0</v>
      </c>
      <c r="G336" s="10" t="n">
        <f aca="false">C336-E336-F336</f>
        <v>73176.8577977368</v>
      </c>
      <c r="H336" s="10" t="n">
        <f aca="false">H335+D336</f>
        <v>2408.4650227814</v>
      </c>
      <c r="I336" s="10" t="n">
        <f aca="false">I335+E336+F336</f>
        <v>16380.2917826435</v>
      </c>
      <c r="J336" s="10" t="n">
        <f aca="false">J335+$F$2</f>
        <v>0</v>
      </c>
      <c r="K336" s="10" t="n">
        <f aca="false">D336+E336+$F$2</f>
        <v>2684.1081150607</v>
      </c>
      <c r="L336" s="0" t="s">
        <v>28</v>
      </c>
    </row>
    <row r="337" customFormat="false" ht="12" hidden="false" customHeight="false" outlineLevel="0" collapsed="false">
      <c r="A337" s="1" t="str">
        <f aca="false">IF(TRUNC((B337-1)/12)=(B337-1)/12,(B337-1)/12,"")</f>
        <v/>
      </c>
      <c r="B337" s="2" t="n">
        <f aca="false">B336+1</f>
        <v>332</v>
      </c>
      <c r="C337" s="10" t="n">
        <f aca="false">G336</f>
        <v>73176.8577977368</v>
      </c>
      <c r="D337" s="10" t="n">
        <f aca="false">$C$3/12*C337</f>
        <v>304.903574157237</v>
      </c>
      <c r="E337" s="10" t="n">
        <f aca="false">$C$4-D337</f>
        <v>2379.20454090346</v>
      </c>
      <c r="F337" s="10" t="n">
        <f aca="false">F336</f>
        <v>0</v>
      </c>
      <c r="G337" s="10" t="n">
        <f aca="false">C337-E337-F337</f>
        <v>70797.6532568334</v>
      </c>
      <c r="H337" s="10" t="n">
        <f aca="false">H336+D337</f>
        <v>2713.36859693863</v>
      </c>
      <c r="I337" s="10" t="n">
        <f aca="false">I336+E337+F337</f>
        <v>18759.4963235469</v>
      </c>
      <c r="J337" s="10" t="n">
        <f aca="false">J336+$F$2</f>
        <v>0</v>
      </c>
      <c r="K337" s="10" t="n">
        <f aca="false">D337+E337+$F$2</f>
        <v>2684.1081150607</v>
      </c>
      <c r="L337" s="0" t="s">
        <v>29</v>
      </c>
    </row>
    <row r="338" customFormat="false" ht="12" hidden="false" customHeight="false" outlineLevel="0" collapsed="false">
      <c r="A338" s="1" t="str">
        <f aca="false">IF(TRUNC((B338-1)/12)=(B338-1)/12,(B338-1)/12,"")</f>
        <v/>
      </c>
      <c r="B338" s="2" t="n">
        <f aca="false">B337+1</f>
        <v>333</v>
      </c>
      <c r="C338" s="10" t="n">
        <f aca="false">G337</f>
        <v>70797.6532568334</v>
      </c>
      <c r="D338" s="10" t="n">
        <f aca="false">$C$3/12*C338</f>
        <v>294.990221903472</v>
      </c>
      <c r="E338" s="10" t="n">
        <f aca="false">$C$4-D338</f>
        <v>2389.11789315722</v>
      </c>
      <c r="F338" s="10" t="n">
        <f aca="false">F337</f>
        <v>0</v>
      </c>
      <c r="G338" s="10" t="n">
        <f aca="false">C338-E338-F338</f>
        <v>68408.5353636761</v>
      </c>
      <c r="H338" s="10" t="n">
        <f aca="false">H337+D338</f>
        <v>3008.35881884211</v>
      </c>
      <c r="I338" s="10" t="n">
        <f aca="false">I337+E338+F338</f>
        <v>21148.6142167042</v>
      </c>
      <c r="J338" s="10" t="n">
        <f aca="false">J337+$F$2</f>
        <v>0</v>
      </c>
      <c r="K338" s="10" t="n">
        <f aca="false">D338+E338+$F$2</f>
        <v>2684.1081150607</v>
      </c>
      <c r="L338" s="0" t="s">
        <v>30</v>
      </c>
    </row>
    <row r="339" customFormat="false" ht="12" hidden="false" customHeight="false" outlineLevel="0" collapsed="false">
      <c r="A339" s="1" t="str">
        <f aca="false">IF(TRUNC((B339-1)/12)=(B339-1)/12,(B339-1)/12,"")</f>
        <v/>
      </c>
      <c r="B339" s="2" t="n">
        <f aca="false">B338+1</f>
        <v>334</v>
      </c>
      <c r="C339" s="10" t="n">
        <f aca="false">G338</f>
        <v>68408.5353636761</v>
      </c>
      <c r="D339" s="10" t="n">
        <f aca="false">$C$3/12*C339</f>
        <v>285.035564015317</v>
      </c>
      <c r="E339" s="10" t="n">
        <f aca="false">$C$4-D339</f>
        <v>2399.07255104538</v>
      </c>
      <c r="F339" s="10" t="n">
        <f aca="false">F338</f>
        <v>0</v>
      </c>
      <c r="G339" s="10" t="n">
        <f aca="false">C339-E339-F339</f>
        <v>66009.4628126308</v>
      </c>
      <c r="H339" s="10" t="n">
        <f aca="false">H338+D339</f>
        <v>3293.39438285742</v>
      </c>
      <c r="I339" s="10" t="n">
        <f aca="false">I338+E339+F339</f>
        <v>23547.6867677495</v>
      </c>
      <c r="J339" s="10" t="n">
        <f aca="false">J338+$F$2</f>
        <v>0</v>
      </c>
      <c r="K339" s="10" t="n">
        <f aca="false">D339+E339+$F$2</f>
        <v>2684.1081150607</v>
      </c>
      <c r="L339" s="0" t="s">
        <v>31</v>
      </c>
    </row>
    <row r="340" customFormat="false" ht="12" hidden="false" customHeight="false" outlineLevel="0" collapsed="false">
      <c r="A340" s="1" t="str">
        <f aca="false">IF(TRUNC((B340-1)/12)=(B340-1)/12,(B340-1)/12,"")</f>
        <v/>
      </c>
      <c r="B340" s="2" t="n">
        <f aca="false">B339+1</f>
        <v>335</v>
      </c>
      <c r="C340" s="10" t="n">
        <f aca="false">G339</f>
        <v>66009.4628126308</v>
      </c>
      <c r="D340" s="10" t="n">
        <f aca="false">$C$3/12*C340</f>
        <v>275.039428385961</v>
      </c>
      <c r="E340" s="10" t="n">
        <f aca="false">$C$4-D340</f>
        <v>2409.06868667473</v>
      </c>
      <c r="F340" s="10" t="n">
        <f aca="false">F339</f>
        <v>0</v>
      </c>
      <c r="G340" s="10" t="n">
        <f aca="false">C340-E340-F340</f>
        <v>63600.394125956</v>
      </c>
      <c r="H340" s="10" t="n">
        <f aca="false">H339+D340</f>
        <v>3568.43381124338</v>
      </c>
      <c r="I340" s="10" t="n">
        <f aca="false">I339+E340+F340</f>
        <v>25956.7554544243</v>
      </c>
      <c r="J340" s="10" t="n">
        <f aca="false">J339+$F$2</f>
        <v>0</v>
      </c>
      <c r="K340" s="10" t="n">
        <f aca="false">D340+E340+$F$2</f>
        <v>2684.1081150607</v>
      </c>
      <c r="L340" s="0" t="s">
        <v>32</v>
      </c>
    </row>
    <row r="341" customFormat="false" ht="12" hidden="false" customHeight="false" outlineLevel="0" collapsed="false">
      <c r="A341" s="1" t="str">
        <f aca="false">IF(TRUNC((B341-1)/12)=(B341-1)/12,(B341-1)/12,"")</f>
        <v/>
      </c>
      <c r="B341" s="2" t="n">
        <f aca="false">B340+1</f>
        <v>336</v>
      </c>
      <c r="C341" s="10" t="n">
        <f aca="false">G340</f>
        <v>63600.394125956</v>
      </c>
      <c r="D341" s="10" t="n">
        <f aca="false">$C$3/12*C341</f>
        <v>265.001642191483</v>
      </c>
      <c r="E341" s="10" t="n">
        <f aca="false">$C$4-D341</f>
        <v>2419.10647286921</v>
      </c>
      <c r="F341" s="10" t="n">
        <f aca="false">F340</f>
        <v>0</v>
      </c>
      <c r="G341" s="10" t="n">
        <f aca="false">C341-E341-F341</f>
        <v>61181.2876530868</v>
      </c>
      <c r="H341" s="10" t="n">
        <f aca="false">H340+D341</f>
        <v>3833.43545343487</v>
      </c>
      <c r="I341" s="10" t="n">
        <f aca="false">I340+E341+F341</f>
        <v>28375.8619272935</v>
      </c>
      <c r="J341" s="10" t="n">
        <f aca="false">J340+$F$2</f>
        <v>0</v>
      </c>
      <c r="K341" s="10" t="n">
        <f aca="false">D341+E341+$F$2</f>
        <v>2684.1081150607</v>
      </c>
      <c r="L341" s="0" t="s">
        <v>33</v>
      </c>
    </row>
    <row r="342" customFormat="false" ht="12" hidden="false" customHeight="false" outlineLevel="0" collapsed="false">
      <c r="A342" s="1" t="n">
        <f aca="false">IF(TRUNC((B342-1)/12)=(B342-1)/12,(B342-1)/12,"")</f>
        <v>28</v>
      </c>
      <c r="B342" s="2" t="n">
        <f aca="false">B341+1</f>
        <v>337</v>
      </c>
      <c r="C342" s="10" t="n">
        <f aca="false">G341</f>
        <v>61181.2876530868</v>
      </c>
      <c r="D342" s="10" t="n">
        <f aca="false">$C$3/12*C342</f>
        <v>254.922031887862</v>
      </c>
      <c r="E342" s="10" t="n">
        <f aca="false">$C$4-D342</f>
        <v>2429.18608317283</v>
      </c>
      <c r="F342" s="10" t="n">
        <f aca="false">F341</f>
        <v>0</v>
      </c>
      <c r="G342" s="10" t="n">
        <f aca="false">C342-E342-F342</f>
        <v>58752.101569914</v>
      </c>
      <c r="H342" s="10" t="n">
        <f aca="false">D342</f>
        <v>254.922031887862</v>
      </c>
      <c r="I342" s="10" t="n">
        <f aca="false">E342+F342</f>
        <v>2429.18608317283</v>
      </c>
      <c r="J342" s="10" t="n">
        <f aca="false">$F$2</f>
        <v>0</v>
      </c>
      <c r="K342" s="10" t="n">
        <f aca="false">D342+E342+$F$2</f>
        <v>2684.1081150607</v>
      </c>
      <c r="L342" s="0" t="s">
        <v>22</v>
      </c>
    </row>
    <row r="343" customFormat="false" ht="12" hidden="false" customHeight="false" outlineLevel="0" collapsed="false">
      <c r="A343" s="1" t="str">
        <f aca="false">IF(TRUNC((B343-1)/12)=(B343-1)/12,(B343-1)/12,"")</f>
        <v/>
      </c>
      <c r="B343" s="2" t="n">
        <f aca="false">B342+1</f>
        <v>338</v>
      </c>
      <c r="C343" s="10" t="n">
        <f aca="false">G342</f>
        <v>58752.101569914</v>
      </c>
      <c r="D343" s="10" t="n">
        <f aca="false">$C$3/12*C343</f>
        <v>244.800423207975</v>
      </c>
      <c r="E343" s="10" t="n">
        <f aca="false">$C$4-D343</f>
        <v>2439.30769185272</v>
      </c>
      <c r="F343" s="10" t="n">
        <f aca="false">F342</f>
        <v>0</v>
      </c>
      <c r="G343" s="10" t="n">
        <f aca="false">C343-E343-F343</f>
        <v>56312.7938780612</v>
      </c>
      <c r="H343" s="10" t="n">
        <f aca="false">H342+D343</f>
        <v>499.722455095837</v>
      </c>
      <c r="I343" s="10" t="n">
        <f aca="false">I342+E343+F343</f>
        <v>4868.49377502555</v>
      </c>
      <c r="J343" s="10" t="n">
        <f aca="false">J342+$F$2</f>
        <v>0</v>
      </c>
      <c r="K343" s="10" t="n">
        <f aca="false">D343+E343+$F$2</f>
        <v>2684.1081150607</v>
      </c>
      <c r="L343" s="0" t="s">
        <v>23</v>
      </c>
    </row>
    <row r="344" customFormat="false" ht="12" hidden="false" customHeight="false" outlineLevel="0" collapsed="false">
      <c r="A344" s="1" t="str">
        <f aca="false">IF(TRUNC((B344-1)/12)=(B344-1)/12,(B344-1)/12,"")</f>
        <v/>
      </c>
      <c r="B344" s="2" t="n">
        <f aca="false">B343+1</f>
        <v>339</v>
      </c>
      <c r="C344" s="10" t="n">
        <f aca="false">G343</f>
        <v>56312.7938780612</v>
      </c>
      <c r="D344" s="10" t="n">
        <f aca="false">$C$3/12*C344</f>
        <v>234.636641158589</v>
      </c>
      <c r="E344" s="10" t="n">
        <f aca="false">$C$4-D344</f>
        <v>2449.47147390211</v>
      </c>
      <c r="F344" s="10" t="n">
        <f aca="false">F343</f>
        <v>0</v>
      </c>
      <c r="G344" s="10" t="n">
        <f aca="false">C344-E344-F344</f>
        <v>53863.3224041591</v>
      </c>
      <c r="H344" s="10" t="n">
        <f aca="false">H343+D344</f>
        <v>734.359096254425</v>
      </c>
      <c r="I344" s="10" t="n">
        <f aca="false">I343+E344+F344</f>
        <v>7317.96524892766</v>
      </c>
      <c r="J344" s="10" t="n">
        <f aca="false">J343+$F$2</f>
        <v>0</v>
      </c>
      <c r="K344" s="10" t="n">
        <f aca="false">D344+E344+$F$2</f>
        <v>2684.1081150607</v>
      </c>
      <c r="L344" s="0" t="s">
        <v>24</v>
      </c>
    </row>
    <row r="345" customFormat="false" ht="12" hidden="false" customHeight="false" outlineLevel="0" collapsed="false">
      <c r="A345" s="1" t="str">
        <f aca="false">IF(TRUNC((B345-1)/12)=(B345-1)/12,(B345-1)/12,"")</f>
        <v/>
      </c>
      <c r="B345" s="2" t="n">
        <f aca="false">B344+1</f>
        <v>340</v>
      </c>
      <c r="C345" s="10" t="n">
        <f aca="false">G344</f>
        <v>53863.3224041591</v>
      </c>
      <c r="D345" s="10" t="n">
        <f aca="false">$C$3/12*C345</f>
        <v>224.43051001733</v>
      </c>
      <c r="E345" s="10" t="n">
        <f aca="false">$C$4-D345</f>
        <v>2459.67760504337</v>
      </c>
      <c r="F345" s="10" t="n">
        <f aca="false">F344</f>
        <v>0</v>
      </c>
      <c r="G345" s="10" t="n">
        <f aca="false">C345-E345-F345</f>
        <v>51403.6447991158</v>
      </c>
      <c r="H345" s="10" t="n">
        <f aca="false">H344+D345</f>
        <v>958.789606271755</v>
      </c>
      <c r="I345" s="10" t="n">
        <f aca="false">I344+E345+F345</f>
        <v>9777.64285397103</v>
      </c>
      <c r="J345" s="10" t="n">
        <f aca="false">J344+$F$2</f>
        <v>0</v>
      </c>
      <c r="K345" s="10" t="n">
        <f aca="false">D345+E345+$F$2</f>
        <v>2684.1081150607</v>
      </c>
      <c r="L345" s="0" t="s">
        <v>25</v>
      </c>
    </row>
    <row r="346" customFormat="false" ht="12" hidden="false" customHeight="false" outlineLevel="0" collapsed="false">
      <c r="A346" s="1" t="str">
        <f aca="false">IF(TRUNC((B346-1)/12)=(B346-1)/12,(B346-1)/12,"")</f>
        <v/>
      </c>
      <c r="B346" s="2" t="n">
        <f aca="false">B345+1</f>
        <v>341</v>
      </c>
      <c r="C346" s="10" t="n">
        <f aca="false">G345</f>
        <v>51403.6447991158</v>
      </c>
      <c r="D346" s="10" t="n">
        <f aca="false">$C$3/12*C346</f>
        <v>214.181853329649</v>
      </c>
      <c r="E346" s="10" t="n">
        <f aca="false">$C$4-D346</f>
        <v>2469.92626173105</v>
      </c>
      <c r="F346" s="10" t="n">
        <f aca="false">F345</f>
        <v>0</v>
      </c>
      <c r="G346" s="10" t="n">
        <f aca="false">C346-E346-F346</f>
        <v>48933.7185373847</v>
      </c>
      <c r="H346" s="10" t="n">
        <f aca="false">H345+D346</f>
        <v>1172.9714596014</v>
      </c>
      <c r="I346" s="10" t="n">
        <f aca="false">I345+E346+F346</f>
        <v>12247.5691157021</v>
      </c>
      <c r="J346" s="10" t="n">
        <f aca="false">J345+$F$2</f>
        <v>0</v>
      </c>
      <c r="K346" s="10" t="n">
        <f aca="false">D346+E346+$F$2</f>
        <v>2684.1081150607</v>
      </c>
      <c r="L346" s="0" t="s">
        <v>26</v>
      </c>
    </row>
    <row r="347" customFormat="false" ht="12" hidden="false" customHeight="false" outlineLevel="0" collapsed="false">
      <c r="A347" s="1" t="str">
        <f aca="false">IF(TRUNC((B347-1)/12)=(B347-1)/12,(B347-1)/12,"")</f>
        <v/>
      </c>
      <c r="B347" s="2" t="n">
        <f aca="false">B346+1</f>
        <v>342</v>
      </c>
      <c r="C347" s="10" t="n">
        <f aca="false">G346</f>
        <v>48933.7185373847</v>
      </c>
      <c r="D347" s="10" t="n">
        <f aca="false">$C$3/12*C347</f>
        <v>203.89049390577</v>
      </c>
      <c r="E347" s="10" t="n">
        <f aca="false">$C$4-D347</f>
        <v>2480.21762115493</v>
      </c>
      <c r="F347" s="10" t="n">
        <f aca="false">F346</f>
        <v>0</v>
      </c>
      <c r="G347" s="10" t="n">
        <f aca="false">C347-E347-F347</f>
        <v>46453.5009162298</v>
      </c>
      <c r="H347" s="10" t="n">
        <f aca="false">H346+D347</f>
        <v>1376.86195350717</v>
      </c>
      <c r="I347" s="10" t="n">
        <f aca="false">I346+E347+F347</f>
        <v>14727.786736857</v>
      </c>
      <c r="J347" s="10" t="n">
        <f aca="false">J346+$F$2</f>
        <v>0</v>
      </c>
      <c r="K347" s="10" t="n">
        <f aca="false">D347+E347+$F$2</f>
        <v>2684.1081150607</v>
      </c>
      <c r="L347" s="0" t="s">
        <v>27</v>
      </c>
    </row>
    <row r="348" customFormat="false" ht="12" hidden="false" customHeight="false" outlineLevel="0" collapsed="false">
      <c r="A348" s="1" t="str">
        <f aca="false">IF(TRUNC((B348-1)/12)=(B348-1)/12,(B348-1)/12,"")</f>
        <v/>
      </c>
      <c r="B348" s="2" t="n">
        <f aca="false">B347+1</f>
        <v>343</v>
      </c>
      <c r="C348" s="10" t="n">
        <f aca="false">G347</f>
        <v>46453.5009162298</v>
      </c>
      <c r="D348" s="10" t="n">
        <f aca="false">$C$3/12*C348</f>
        <v>193.556253817624</v>
      </c>
      <c r="E348" s="10" t="n">
        <f aca="false">$C$4-D348</f>
        <v>2490.55186124307</v>
      </c>
      <c r="F348" s="10" t="n">
        <f aca="false">F347</f>
        <v>0</v>
      </c>
      <c r="G348" s="10" t="n">
        <f aca="false">C348-E348-F348</f>
        <v>43962.9490549867</v>
      </c>
      <c r="H348" s="10" t="n">
        <f aca="false">H347+D348</f>
        <v>1570.4182073248</v>
      </c>
      <c r="I348" s="10" t="n">
        <f aca="false">I347+E348+F348</f>
        <v>17218.3385981001</v>
      </c>
      <c r="J348" s="10" t="n">
        <f aca="false">J347+$F$2</f>
        <v>0</v>
      </c>
      <c r="K348" s="10" t="n">
        <f aca="false">D348+E348+$F$2</f>
        <v>2684.1081150607</v>
      </c>
      <c r="L348" s="0" t="s">
        <v>28</v>
      </c>
    </row>
    <row r="349" customFormat="false" ht="12" hidden="false" customHeight="false" outlineLevel="0" collapsed="false">
      <c r="A349" s="1" t="str">
        <f aca="false">IF(TRUNC((B349-1)/12)=(B349-1)/12,(B349-1)/12,"")</f>
        <v/>
      </c>
      <c r="B349" s="2" t="n">
        <f aca="false">B348+1</f>
        <v>344</v>
      </c>
      <c r="C349" s="10" t="n">
        <f aca="false">G348</f>
        <v>43962.9490549867</v>
      </c>
      <c r="D349" s="10" t="n">
        <f aca="false">$C$3/12*C349</f>
        <v>183.178954395778</v>
      </c>
      <c r="E349" s="10" t="n">
        <f aca="false">$C$4-D349</f>
        <v>2500.92916066492</v>
      </c>
      <c r="F349" s="10" t="n">
        <f aca="false">F348</f>
        <v>0</v>
      </c>
      <c r="G349" s="10" t="n">
        <f aca="false">C349-E349-F349</f>
        <v>41462.0198943218</v>
      </c>
      <c r="H349" s="10" t="n">
        <f aca="false">H348+D349</f>
        <v>1753.59716172058</v>
      </c>
      <c r="I349" s="10" t="n">
        <f aca="false">I348+E349+F349</f>
        <v>19719.267758765</v>
      </c>
      <c r="J349" s="10" t="n">
        <f aca="false">J348+$F$2</f>
        <v>0</v>
      </c>
      <c r="K349" s="10" t="n">
        <f aca="false">D349+E349+$F$2</f>
        <v>2684.1081150607</v>
      </c>
      <c r="L349" s="0" t="s">
        <v>29</v>
      </c>
    </row>
    <row r="350" customFormat="false" ht="12" hidden="false" customHeight="false" outlineLevel="0" collapsed="false">
      <c r="A350" s="1" t="str">
        <f aca="false">IF(TRUNC((B350-1)/12)=(B350-1)/12,(B350-1)/12,"")</f>
        <v/>
      </c>
      <c r="B350" s="2" t="n">
        <f aca="false">B349+1</f>
        <v>345</v>
      </c>
      <c r="C350" s="10" t="n">
        <f aca="false">G349</f>
        <v>41462.0198943218</v>
      </c>
      <c r="D350" s="10" t="n">
        <f aca="false">$C$3/12*C350</f>
        <v>172.758416226341</v>
      </c>
      <c r="E350" s="10" t="n">
        <f aca="false">$C$4-D350</f>
        <v>2511.34969883435</v>
      </c>
      <c r="F350" s="10" t="n">
        <f aca="false">F349</f>
        <v>0</v>
      </c>
      <c r="G350" s="10" t="n">
        <f aca="false">C350-E350-F350</f>
        <v>38950.6701954875</v>
      </c>
      <c r="H350" s="10" t="n">
        <f aca="false">H349+D350</f>
        <v>1926.35557794692</v>
      </c>
      <c r="I350" s="10" t="n">
        <f aca="false">I349+E350+F350</f>
        <v>22230.6174575993</v>
      </c>
      <c r="J350" s="10" t="n">
        <f aca="false">J349+$F$2</f>
        <v>0</v>
      </c>
      <c r="K350" s="10" t="n">
        <f aca="false">D350+E350+$F$2</f>
        <v>2684.1081150607</v>
      </c>
      <c r="L350" s="0" t="s">
        <v>30</v>
      </c>
    </row>
    <row r="351" customFormat="false" ht="12" hidden="false" customHeight="false" outlineLevel="0" collapsed="false">
      <c r="A351" s="1" t="str">
        <f aca="false">IF(TRUNC((B351-1)/12)=(B351-1)/12,(B351-1)/12,"")</f>
        <v/>
      </c>
      <c r="B351" s="2" t="n">
        <f aca="false">B350+1</f>
        <v>346</v>
      </c>
      <c r="C351" s="10" t="n">
        <f aca="false">G350</f>
        <v>38950.6701954875</v>
      </c>
      <c r="D351" s="10" t="n">
        <f aca="false">$C$3/12*C351</f>
        <v>162.294459147864</v>
      </c>
      <c r="E351" s="10" t="n">
        <f aca="false">$C$4-D351</f>
        <v>2521.81365591283</v>
      </c>
      <c r="F351" s="10" t="n">
        <f aca="false">F350</f>
        <v>0</v>
      </c>
      <c r="G351" s="10" t="n">
        <f aca="false">C351-E351-F351</f>
        <v>36428.8565395746</v>
      </c>
      <c r="H351" s="10" t="n">
        <f aca="false">H350+D351</f>
        <v>2088.65003709478</v>
      </c>
      <c r="I351" s="10" t="n">
        <f aca="false">I350+E351+F351</f>
        <v>24752.4311135122</v>
      </c>
      <c r="J351" s="10" t="n">
        <f aca="false">J350+$F$2</f>
        <v>0</v>
      </c>
      <c r="K351" s="10" t="n">
        <f aca="false">D351+E351+$F$2</f>
        <v>2684.1081150607</v>
      </c>
      <c r="L351" s="0" t="s">
        <v>31</v>
      </c>
    </row>
    <row r="352" customFormat="false" ht="12" hidden="false" customHeight="false" outlineLevel="0" collapsed="false">
      <c r="A352" s="1" t="str">
        <f aca="false">IF(TRUNC((B352-1)/12)=(B352-1)/12,(B352-1)/12,"")</f>
        <v/>
      </c>
      <c r="B352" s="2" t="n">
        <f aca="false">B351+1</f>
        <v>347</v>
      </c>
      <c r="C352" s="10" t="n">
        <f aca="false">G351</f>
        <v>36428.8565395746</v>
      </c>
      <c r="D352" s="10" t="n">
        <f aca="false">$C$3/12*C352</f>
        <v>151.786902248228</v>
      </c>
      <c r="E352" s="10" t="n">
        <f aca="false">$C$4-D352</f>
        <v>2532.32121281247</v>
      </c>
      <c r="F352" s="10" t="n">
        <f aca="false">F351</f>
        <v>0</v>
      </c>
      <c r="G352" s="10" t="n">
        <f aca="false">C352-E352-F352</f>
        <v>33896.5353267622</v>
      </c>
      <c r="H352" s="10" t="n">
        <f aca="false">H351+D352</f>
        <v>2240.43693934301</v>
      </c>
      <c r="I352" s="10" t="n">
        <f aca="false">I351+E352+F352</f>
        <v>27284.7523263246</v>
      </c>
      <c r="J352" s="10" t="n">
        <f aca="false">J351+$F$2</f>
        <v>0</v>
      </c>
      <c r="K352" s="10" t="n">
        <f aca="false">D352+E352+$F$2</f>
        <v>2684.1081150607</v>
      </c>
      <c r="L352" s="0" t="s">
        <v>32</v>
      </c>
    </row>
    <row r="353" customFormat="false" ht="12" hidden="false" customHeight="false" outlineLevel="0" collapsed="false">
      <c r="A353" s="1" t="str">
        <f aca="false">IF(TRUNC((B353-1)/12)=(B353-1)/12,(B353-1)/12,"")</f>
        <v/>
      </c>
      <c r="B353" s="2" t="n">
        <f aca="false">B352+1</f>
        <v>348</v>
      </c>
      <c r="C353" s="10" t="n">
        <f aca="false">G352</f>
        <v>33896.5353267622</v>
      </c>
      <c r="D353" s="10" t="n">
        <f aca="false">$C$3/12*C353</f>
        <v>141.235563861509</v>
      </c>
      <c r="E353" s="10" t="n">
        <f aca="false">$C$4-D353</f>
        <v>2542.87255119919</v>
      </c>
      <c r="F353" s="10" t="n">
        <f aca="false">F352</f>
        <v>0</v>
      </c>
      <c r="G353" s="10" t="n">
        <f aca="false">C353-E353-F353</f>
        <v>31353.662775563</v>
      </c>
      <c r="H353" s="10" t="n">
        <f aca="false">H352+D353</f>
        <v>2381.67250320452</v>
      </c>
      <c r="I353" s="10" t="n">
        <f aca="false">I352+E353+F353</f>
        <v>29827.6248775238</v>
      </c>
      <c r="J353" s="10" t="n">
        <f aca="false">J352+$F$2</f>
        <v>0</v>
      </c>
      <c r="K353" s="10" t="n">
        <f aca="false">D353+E353+$F$2</f>
        <v>2684.1081150607</v>
      </c>
      <c r="L353" s="0" t="s">
        <v>33</v>
      </c>
    </row>
    <row r="354" customFormat="false" ht="12" hidden="false" customHeight="false" outlineLevel="0" collapsed="false">
      <c r="A354" s="1" t="n">
        <f aca="false">IF(TRUNC((B354-1)/12)=(B354-1)/12,(B354-1)/12,"")</f>
        <v>29</v>
      </c>
      <c r="B354" s="2" t="n">
        <f aca="false">B353+1</f>
        <v>349</v>
      </c>
      <c r="C354" s="10" t="n">
        <f aca="false">G353</f>
        <v>31353.662775563</v>
      </c>
      <c r="D354" s="10" t="n">
        <f aca="false">$C$3/12*C354</f>
        <v>130.640261564846</v>
      </c>
      <c r="E354" s="10" t="n">
        <f aca="false">$C$4-D354</f>
        <v>2553.46785349585</v>
      </c>
      <c r="F354" s="10" t="n">
        <f aca="false">F353</f>
        <v>0</v>
      </c>
      <c r="G354" s="10" t="n">
        <f aca="false">C354-E354-F354</f>
        <v>28800.1949220671</v>
      </c>
      <c r="H354" s="10" t="n">
        <f aca="false">D354</f>
        <v>130.640261564846</v>
      </c>
      <c r="I354" s="10" t="n">
        <f aca="false">E354+F354</f>
        <v>2553.46785349585</v>
      </c>
      <c r="J354" s="10" t="n">
        <f aca="false">$F$2</f>
        <v>0</v>
      </c>
      <c r="K354" s="10" t="n">
        <f aca="false">D354+E354+$F$2</f>
        <v>2684.1081150607</v>
      </c>
      <c r="L354" s="0" t="s">
        <v>22</v>
      </c>
    </row>
    <row r="355" customFormat="false" ht="12" hidden="false" customHeight="false" outlineLevel="0" collapsed="false">
      <c r="A355" s="1" t="str">
        <f aca="false">IF(TRUNC((B355-1)/12)=(B355-1)/12,(B355-1)/12,"")</f>
        <v/>
      </c>
      <c r="B355" s="2" t="n">
        <f aca="false">B354+1</f>
        <v>350</v>
      </c>
      <c r="C355" s="10" t="n">
        <f aca="false">G354</f>
        <v>28800.1949220671</v>
      </c>
      <c r="D355" s="10" t="n">
        <f aca="false">$C$3/12*C355</f>
        <v>120.00081217528</v>
      </c>
      <c r="E355" s="10" t="n">
        <f aca="false">$C$4-D355</f>
        <v>2564.10730288542</v>
      </c>
      <c r="F355" s="10" t="n">
        <f aca="false">F354</f>
        <v>0</v>
      </c>
      <c r="G355" s="10" t="n">
        <f aca="false">C355-E355-F355</f>
        <v>26236.0876191817</v>
      </c>
      <c r="H355" s="10" t="n">
        <f aca="false">H354+D355</f>
        <v>250.641073740125</v>
      </c>
      <c r="I355" s="10" t="n">
        <f aca="false">I354+E355+F355</f>
        <v>5117.57515638127</v>
      </c>
      <c r="J355" s="10" t="n">
        <f aca="false">J354+$F$2</f>
        <v>0</v>
      </c>
      <c r="K355" s="10" t="n">
        <f aca="false">D355+E355+$F$2</f>
        <v>2684.1081150607</v>
      </c>
      <c r="L355" s="0" t="s">
        <v>23</v>
      </c>
    </row>
    <row r="356" customFormat="false" ht="12" hidden="false" customHeight="false" outlineLevel="0" collapsed="false">
      <c r="A356" s="1" t="str">
        <f aca="false">IF(TRUNC((B356-1)/12)=(B356-1)/12,(B356-1)/12,"")</f>
        <v/>
      </c>
      <c r="B356" s="2" t="n">
        <f aca="false">B355+1</f>
        <v>351</v>
      </c>
      <c r="C356" s="10" t="n">
        <f aca="false">G355</f>
        <v>26236.0876191817</v>
      </c>
      <c r="D356" s="10" t="n">
        <f aca="false">$C$3/12*C356</f>
        <v>109.31703174659</v>
      </c>
      <c r="E356" s="10" t="n">
        <f aca="false">$C$4-D356</f>
        <v>2574.7910833141</v>
      </c>
      <c r="F356" s="10" t="n">
        <f aca="false">F355</f>
        <v>0</v>
      </c>
      <c r="G356" s="10" t="n">
        <f aca="false">C356-E356-F356</f>
        <v>23661.2965358676</v>
      </c>
      <c r="H356" s="10" t="n">
        <f aca="false">H355+D356</f>
        <v>359.958105486716</v>
      </c>
      <c r="I356" s="10" t="n">
        <f aca="false">I355+E356+F356</f>
        <v>7692.36623969537</v>
      </c>
      <c r="J356" s="10" t="n">
        <f aca="false">J355+$F$2</f>
        <v>0</v>
      </c>
      <c r="K356" s="10" t="n">
        <f aca="false">D356+E356+$F$2</f>
        <v>2684.1081150607</v>
      </c>
      <c r="L356" s="0" t="s">
        <v>24</v>
      </c>
    </row>
    <row r="357" customFormat="false" ht="12" hidden="false" customHeight="false" outlineLevel="0" collapsed="false">
      <c r="A357" s="1" t="str">
        <f aca="false">IF(TRUNC((B357-1)/12)=(B357-1)/12,(B357-1)/12,"")</f>
        <v/>
      </c>
      <c r="B357" s="2" t="n">
        <f aca="false">B356+1</f>
        <v>352</v>
      </c>
      <c r="C357" s="10" t="n">
        <f aca="false">G356</f>
        <v>23661.2965358676</v>
      </c>
      <c r="D357" s="10" t="n">
        <f aca="false">$C$3/12*C357</f>
        <v>98.5887355661151</v>
      </c>
      <c r="E357" s="10" t="n">
        <f aca="false">$C$4-D357</f>
        <v>2585.51937949458</v>
      </c>
      <c r="F357" s="10" t="n">
        <f aca="false">F356</f>
        <v>0</v>
      </c>
      <c r="G357" s="10" t="n">
        <f aca="false">C357-E357-F357</f>
        <v>21075.777156373</v>
      </c>
      <c r="H357" s="10" t="n">
        <f aca="false">H356+D357</f>
        <v>458.546841052831</v>
      </c>
      <c r="I357" s="10" t="n">
        <f aca="false">I356+E357+F357</f>
        <v>10277.88561919</v>
      </c>
      <c r="J357" s="10" t="n">
        <f aca="false">J356+$F$2</f>
        <v>0</v>
      </c>
      <c r="K357" s="10" t="n">
        <f aca="false">D357+E357+$F$2</f>
        <v>2684.1081150607</v>
      </c>
      <c r="L357" s="0" t="s">
        <v>25</v>
      </c>
    </row>
    <row r="358" customFormat="false" ht="12" hidden="false" customHeight="false" outlineLevel="0" collapsed="false">
      <c r="A358" s="1" t="str">
        <f aca="false">IF(TRUNC((B358-1)/12)=(B358-1)/12,(B358-1)/12,"")</f>
        <v/>
      </c>
      <c r="B358" s="2" t="n">
        <f aca="false">B357+1</f>
        <v>353</v>
      </c>
      <c r="C358" s="10" t="n">
        <f aca="false">G357</f>
        <v>21075.777156373</v>
      </c>
      <c r="D358" s="10" t="n">
        <f aca="false">$C$3/12*C358</f>
        <v>87.8157381515543</v>
      </c>
      <c r="E358" s="10" t="n">
        <f aca="false">$C$4-D358</f>
        <v>2596.29237690914</v>
      </c>
      <c r="F358" s="10" t="n">
        <f aca="false">F357</f>
        <v>0</v>
      </c>
      <c r="G358" s="10" t="n">
        <f aca="false">C358-E358-F358</f>
        <v>18479.4847794639</v>
      </c>
      <c r="H358" s="10" t="n">
        <f aca="false">H357+D358</f>
        <v>546.362579204385</v>
      </c>
      <c r="I358" s="10" t="n">
        <f aca="false">I357+E358+F358</f>
        <v>12874.1779960991</v>
      </c>
      <c r="J358" s="10" t="n">
        <f aca="false">J357+$F$2</f>
        <v>0</v>
      </c>
      <c r="K358" s="10" t="n">
        <f aca="false">D358+E358+$F$2</f>
        <v>2684.1081150607</v>
      </c>
      <c r="L358" s="0" t="s">
        <v>26</v>
      </c>
    </row>
    <row r="359" customFormat="false" ht="12" hidden="false" customHeight="false" outlineLevel="0" collapsed="false">
      <c r="A359" s="1" t="str">
        <f aca="false">IF(TRUNC((B359-1)/12)=(B359-1)/12,(B359-1)/12,"")</f>
        <v/>
      </c>
      <c r="B359" s="2" t="n">
        <f aca="false">B358+1</f>
        <v>354</v>
      </c>
      <c r="C359" s="10" t="n">
        <f aca="false">G358</f>
        <v>18479.4847794639</v>
      </c>
      <c r="D359" s="10" t="n">
        <f aca="false">$C$3/12*C359</f>
        <v>76.9978532477662</v>
      </c>
      <c r="E359" s="10" t="n">
        <f aca="false">$C$4-D359</f>
        <v>2607.11026181293</v>
      </c>
      <c r="F359" s="10" t="n">
        <f aca="false">F358</f>
        <v>0</v>
      </c>
      <c r="G359" s="10" t="n">
        <f aca="false">C359-E359-F359</f>
        <v>15872.374517651</v>
      </c>
      <c r="H359" s="10" t="n">
        <f aca="false">H358+D359</f>
        <v>623.360432452152</v>
      </c>
      <c r="I359" s="10" t="n">
        <f aca="false">I358+E359+F359</f>
        <v>15481.288257912</v>
      </c>
      <c r="J359" s="10" t="n">
        <f aca="false">J358+$F$2</f>
        <v>0</v>
      </c>
      <c r="K359" s="10" t="n">
        <f aca="false">D359+E359+$F$2</f>
        <v>2684.1081150607</v>
      </c>
      <c r="L359" s="0" t="s">
        <v>27</v>
      </c>
    </row>
    <row r="360" customFormat="false" ht="12" hidden="false" customHeight="false" outlineLevel="0" collapsed="false">
      <c r="A360" s="1" t="str">
        <f aca="false">IF(TRUNC((B360-1)/12)=(B360-1)/12,(B360-1)/12,"")</f>
        <v/>
      </c>
      <c r="B360" s="2" t="n">
        <f aca="false">B359+1</f>
        <v>355</v>
      </c>
      <c r="C360" s="10" t="n">
        <f aca="false">G359</f>
        <v>15872.374517651</v>
      </c>
      <c r="D360" s="10" t="n">
        <f aca="false">$C$3/12*C360</f>
        <v>66.1348938235457</v>
      </c>
      <c r="E360" s="10" t="n">
        <f aca="false">$C$4-D360</f>
        <v>2617.97322123715</v>
      </c>
      <c r="F360" s="10" t="n">
        <f aca="false">F359</f>
        <v>0</v>
      </c>
      <c r="G360" s="10" t="n">
        <f aca="false">C360-E360-F360</f>
        <v>13254.4012964138</v>
      </c>
      <c r="H360" s="10" t="n">
        <f aca="false">H359+D360</f>
        <v>689.495326275697</v>
      </c>
      <c r="I360" s="10" t="n">
        <f aca="false">I359+E360+F360</f>
        <v>18099.2614791492</v>
      </c>
      <c r="J360" s="10" t="n">
        <f aca="false">J359+$F$2</f>
        <v>0</v>
      </c>
      <c r="K360" s="10" t="n">
        <f aca="false">D360+E360+$F$2</f>
        <v>2684.1081150607</v>
      </c>
      <c r="L360" s="0" t="s">
        <v>28</v>
      </c>
    </row>
    <row r="361" customFormat="false" ht="12" hidden="false" customHeight="false" outlineLevel="0" collapsed="false">
      <c r="A361" s="1" t="str">
        <f aca="false">IF(TRUNC((B361-1)/12)=(B361-1)/12,(B361-1)/12,"")</f>
        <v/>
      </c>
      <c r="B361" s="2" t="n">
        <f aca="false">B360+1</f>
        <v>356</v>
      </c>
      <c r="C361" s="10" t="n">
        <f aca="false">G360</f>
        <v>13254.4012964138</v>
      </c>
      <c r="D361" s="10" t="n">
        <f aca="false">$C$3/12*C361</f>
        <v>55.2266720683909</v>
      </c>
      <c r="E361" s="10" t="n">
        <f aca="false">$C$4-D361</f>
        <v>2628.8814429923</v>
      </c>
      <c r="F361" s="10" t="n">
        <f aca="false">F360</f>
        <v>0</v>
      </c>
      <c r="G361" s="10" t="n">
        <f aca="false">C361-E361-F361</f>
        <v>10625.5198534215</v>
      </c>
      <c r="H361" s="10" t="n">
        <f aca="false">H360+D361</f>
        <v>744.721998344088</v>
      </c>
      <c r="I361" s="10" t="n">
        <f aca="false">I360+E361+F361</f>
        <v>20728.1429221415</v>
      </c>
      <c r="J361" s="10" t="n">
        <f aca="false">J360+$F$2</f>
        <v>0</v>
      </c>
      <c r="K361" s="10" t="n">
        <f aca="false">D361+E361+$F$2</f>
        <v>2684.1081150607</v>
      </c>
      <c r="L361" s="0" t="s">
        <v>29</v>
      </c>
    </row>
    <row r="362" customFormat="false" ht="12" hidden="false" customHeight="false" outlineLevel="0" collapsed="false">
      <c r="A362" s="1" t="str">
        <f aca="false">IF(TRUNC((B362-1)/12)=(B362-1)/12,(B362-1)/12,"")</f>
        <v/>
      </c>
      <c r="B362" s="2" t="n">
        <f aca="false">B361+1</f>
        <v>357</v>
      </c>
      <c r="C362" s="10" t="n">
        <f aca="false">G361</f>
        <v>10625.5198534215</v>
      </c>
      <c r="D362" s="10" t="n">
        <f aca="false">$C$3/12*C362</f>
        <v>44.2729993892563</v>
      </c>
      <c r="E362" s="10" t="n">
        <f aca="false">$C$4-D362</f>
        <v>2639.83511567144</v>
      </c>
      <c r="F362" s="10" t="n">
        <f aca="false">F361</f>
        <v>0</v>
      </c>
      <c r="G362" s="10" t="n">
        <f aca="false">C362-E362-F362</f>
        <v>7985.68473775007</v>
      </c>
      <c r="H362" s="10" t="n">
        <f aca="false">H361+D362</f>
        <v>788.994997733345</v>
      </c>
      <c r="I362" s="10" t="n">
        <f aca="false">I361+E362+F362</f>
        <v>23367.9780378129</v>
      </c>
      <c r="J362" s="10" t="n">
        <f aca="false">J361+$F$2</f>
        <v>0</v>
      </c>
      <c r="K362" s="10" t="n">
        <f aca="false">D362+E362+$F$2</f>
        <v>2684.1081150607</v>
      </c>
      <c r="L362" s="0" t="s">
        <v>30</v>
      </c>
    </row>
    <row r="363" customFormat="false" ht="12" hidden="false" customHeight="false" outlineLevel="0" collapsed="false">
      <c r="A363" s="1" t="str">
        <f aca="false">IF(TRUNC((B363-1)/12)=(B363-1)/12,(B363-1)/12,"")</f>
        <v/>
      </c>
      <c r="B363" s="2" t="n">
        <f aca="false">B362+1</f>
        <v>358</v>
      </c>
      <c r="C363" s="10" t="n">
        <f aca="false">G362</f>
        <v>7985.68473775007</v>
      </c>
      <c r="D363" s="10" t="n">
        <f aca="false">$C$3/12*C363</f>
        <v>33.273686407292</v>
      </c>
      <c r="E363" s="10" t="n">
        <f aca="false">$C$4-D363</f>
        <v>2650.8344286534</v>
      </c>
      <c r="F363" s="0" t="n">
        <f aca="false">F362</f>
        <v>0</v>
      </c>
      <c r="G363" s="10" t="n">
        <f aca="false">C363-E363-F363</f>
        <v>5334.85030909667</v>
      </c>
      <c r="H363" s="10" t="n">
        <f aca="false">H362+D363</f>
        <v>822.268684140636</v>
      </c>
      <c r="I363" s="10" t="n">
        <f aca="false">I362+E363+F363</f>
        <v>26018.8124664663</v>
      </c>
      <c r="J363" s="10" t="n">
        <f aca="false">J362+$F$2</f>
        <v>0</v>
      </c>
      <c r="K363" s="10" t="n">
        <f aca="false">D363+E363+$F$2</f>
        <v>2684.1081150607</v>
      </c>
      <c r="L363" s="0" t="s">
        <v>31</v>
      </c>
    </row>
    <row r="364" customFormat="false" ht="12" hidden="false" customHeight="false" outlineLevel="0" collapsed="false">
      <c r="A364" s="1" t="str">
        <f aca="false">IF(TRUNC((B364-1)/12)=(B364-1)/12,(B364-1)/12,"")</f>
        <v/>
      </c>
      <c r="B364" s="2" t="n">
        <f aca="false">B363+1</f>
        <v>359</v>
      </c>
      <c r="C364" s="10" t="n">
        <f aca="false">G363</f>
        <v>5334.85030909667</v>
      </c>
      <c r="D364" s="10" t="n">
        <f aca="false">$C$3/12*C364</f>
        <v>22.2285429545694</v>
      </c>
      <c r="E364" s="10" t="n">
        <f aca="false">$C$4-D364</f>
        <v>2661.87957210613</v>
      </c>
      <c r="F364" s="0" t="n">
        <f aca="false">F363</f>
        <v>0</v>
      </c>
      <c r="G364" s="10" t="n">
        <f aca="false">C364-E364-F364</f>
        <v>2672.97073699054</v>
      </c>
      <c r="H364" s="10" t="n">
        <f aca="false">H363+D364</f>
        <v>844.497227095206</v>
      </c>
      <c r="I364" s="10" t="n">
        <f aca="false">I363+E364+F364</f>
        <v>28680.6920385724</v>
      </c>
      <c r="J364" s="10" t="n">
        <f aca="false">J363+$F$2</f>
        <v>0</v>
      </c>
      <c r="K364" s="10" t="n">
        <f aca="false">D364+E364+$F$2</f>
        <v>2684.1081150607</v>
      </c>
      <c r="L364" s="0" t="s">
        <v>32</v>
      </c>
    </row>
    <row r="365" customFormat="false" ht="12" hidden="false" customHeight="false" outlineLevel="0" collapsed="false">
      <c r="A365" s="1" t="str">
        <f aca="false">IF(TRUNC((B365-1)/12)=(B365-1)/12,(B365-1)/12,"")</f>
        <v/>
      </c>
      <c r="B365" s="2" t="n">
        <f aca="false">B364+1</f>
        <v>360</v>
      </c>
      <c r="C365" s="10" t="n">
        <f aca="false">G364</f>
        <v>2672.97073699054</v>
      </c>
      <c r="D365" s="10" t="n">
        <f aca="false">$C$3/12*C365</f>
        <v>11.1373780707939</v>
      </c>
      <c r="E365" s="10" t="n">
        <f aca="false">$C$4-D365</f>
        <v>2672.9707369899</v>
      </c>
      <c r="F365" s="0" t="n">
        <f aca="false">F364</f>
        <v>0</v>
      </c>
      <c r="G365" s="10" t="n">
        <f aca="false">C365-E365-F365</f>
        <v>6.39374775346369E-010</v>
      </c>
      <c r="H365" s="10" t="n">
        <f aca="false">H364+D365</f>
        <v>855.634605166</v>
      </c>
      <c r="I365" s="10" t="n">
        <f aca="false">I364+E365+F365</f>
        <v>31353.6627755623</v>
      </c>
      <c r="J365" s="10" t="n">
        <f aca="false">J364+$F$2</f>
        <v>0</v>
      </c>
      <c r="K365" s="10" t="n">
        <f aca="false">D365+E365+$F$2</f>
        <v>2684.1081150607</v>
      </c>
      <c r="L365" s="0" t="s">
        <v>33</v>
      </c>
    </row>
    <row r="366" customFormat="false" ht="12" hidden="false" customHeight="false" outlineLevel="0" collapsed="false">
      <c r="A366" s="1" t="n">
        <f aca="false">IF(TRUNC((B366-1)/12)=(B366-1)/12,(B366-1)/12,"")</f>
        <v>30</v>
      </c>
      <c r="B366" s="2" t="n">
        <f aca="false">B365+1</f>
        <v>361</v>
      </c>
      <c r="C366" s="10" t="n">
        <f aca="false">G365</f>
        <v>6.39374775346369E-010</v>
      </c>
      <c r="D366" s="10" t="n">
        <f aca="false">$C$3/12*C366</f>
        <v>2.6640615639432E-012</v>
      </c>
      <c r="E366" s="10" t="n">
        <f aca="false">$C$4-D366</f>
        <v>2684.10811506069</v>
      </c>
      <c r="F366" s="10" t="n">
        <f aca="false">F365</f>
        <v>0</v>
      </c>
      <c r="G366" s="10" t="n">
        <f aca="false">C366-E366-F366</f>
        <v>-2684.10811506005</v>
      </c>
      <c r="H366" s="10" t="n">
        <f aca="false">D366</f>
        <v>2.6640615639432E-012</v>
      </c>
      <c r="I366" s="10" t="n">
        <f aca="false">E366+F366</f>
        <v>2684.10811506069</v>
      </c>
      <c r="J366" s="10" t="n">
        <f aca="false">$F$2</f>
        <v>0</v>
      </c>
      <c r="K366" s="10" t="n">
        <f aca="false">D366+E366+$F$2</f>
        <v>2684.1081150607</v>
      </c>
      <c r="L366" s="0" t="s">
        <v>22</v>
      </c>
    </row>
  </sheetData>
  <hyperlinks>
    <hyperlink ref="F1" r:id="rId1" location="top" display="https://www.mortgagecalculator.org/calculators/what-if-i-pay-more-calculator.php#top"/>
  </hyperlinks>
  <printOptions headings="false" gridLines="false" gridLinesSet="true" horizontalCentered="false" verticalCentered="false"/>
  <pageMargins left="0.25" right="0.25" top="0.5" bottom="0.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36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F3" activeCellId="0" sqref="F3"/>
    </sheetView>
  </sheetViews>
  <sheetFormatPr defaultColWidth="8.66796875" defaultRowHeight="12" zeroHeight="false" outlineLevelRow="0" outlineLevelCol="0"/>
  <cols>
    <col collapsed="false" customWidth="true" hidden="false" outlineLevel="0" max="1" min="1" style="1" width="3.22"/>
    <col collapsed="false" customWidth="true" hidden="false" outlineLevel="0" max="2" min="2" style="2" width="8.77"/>
    <col collapsed="false" customWidth="true" hidden="false" outlineLevel="0" max="3" min="3" style="0" width="14.44"/>
    <col collapsed="false" customWidth="true" hidden="false" outlineLevel="0" max="4" min="4" style="0" width="11.88"/>
    <col collapsed="false" customWidth="true" hidden="false" outlineLevel="0" max="5" min="5" style="0" width="12.11"/>
    <col collapsed="false" customWidth="true" hidden="false" outlineLevel="0" max="6" min="6" style="0" width="11.88"/>
    <col collapsed="false" customWidth="true" hidden="false" outlineLevel="0" max="7" min="7" style="0" width="13.67"/>
    <col collapsed="false" customWidth="true" hidden="false" outlineLevel="0" max="9" min="8" style="0" width="11.88"/>
    <col collapsed="false" customWidth="true" hidden="false" outlineLevel="0" max="11" min="10" style="0" width="10.89"/>
  </cols>
  <sheetData>
    <row r="1" customFormat="false" ht="15" hidden="false" customHeight="true" outlineLevel="0" collapsed="false">
      <c r="B1" s="3" t="s">
        <v>0</v>
      </c>
      <c r="C1" s="4" t="n">
        <v>500000</v>
      </c>
      <c r="D1" s="0" t="s">
        <v>1</v>
      </c>
      <c r="F1" s="5" t="s">
        <v>2</v>
      </c>
    </row>
    <row r="2" customFormat="false" ht="12" hidden="false" customHeight="false" outlineLevel="0" collapsed="false">
      <c r="B2" s="3" t="s">
        <v>3</v>
      </c>
      <c r="C2" s="6" t="n">
        <v>30</v>
      </c>
      <c r="D2" s="0" t="s">
        <v>4</v>
      </c>
      <c r="E2" s="7" t="s">
        <v>5</v>
      </c>
      <c r="F2" s="8" t="n">
        <v>0</v>
      </c>
      <c r="G2" s="0" t="s">
        <v>6</v>
      </c>
      <c r="J2" s="15"/>
      <c r="K2" s="16"/>
    </row>
    <row r="3" customFormat="false" ht="14.25" hidden="false" customHeight="true" outlineLevel="0" collapsed="false">
      <c r="B3" s="3" t="s">
        <v>7</v>
      </c>
      <c r="C3" s="9" t="n">
        <v>0.05</v>
      </c>
      <c r="D3" s="0" t="s">
        <v>8</v>
      </c>
      <c r="F3" s="17" t="n">
        <v>0</v>
      </c>
      <c r="G3" s="0" t="s">
        <v>9</v>
      </c>
      <c r="J3" s="18" t="n">
        <v>10000</v>
      </c>
      <c r="K3" s="16" t="s">
        <v>34</v>
      </c>
    </row>
    <row r="4" customFormat="false" ht="12" hidden="false" customHeight="false" outlineLevel="0" collapsed="false">
      <c r="C4" s="10" t="n">
        <f aca="false">-PMT($C$3/12,$C$2*12,$C$1)</f>
        <v>2684.1081150607</v>
      </c>
      <c r="D4" s="11" t="s">
        <v>10</v>
      </c>
      <c r="E4" s="12"/>
      <c r="F4" s="19" t="n">
        <f aca="false">-IPMT($C$3/12,$C$2*12,$C$1,$C$1,)</f>
        <v>2083.33333333333</v>
      </c>
      <c r="G4" s="20" t="s">
        <v>35</v>
      </c>
      <c r="H4" s="21"/>
      <c r="J4" s="22" t="s">
        <v>36</v>
      </c>
      <c r="K4" s="20" t="s">
        <v>37</v>
      </c>
      <c r="L4" s="21"/>
      <c r="M4" s="21"/>
    </row>
    <row r="5" customFormat="false" ht="25.5" hidden="false" customHeight="true" outlineLevel="0" collapsed="false">
      <c r="A5" s="13" t="s">
        <v>11</v>
      </c>
      <c r="B5" s="3" t="s">
        <v>12</v>
      </c>
      <c r="C5" s="23" t="s">
        <v>38</v>
      </c>
      <c r="D5" s="11" t="s">
        <v>14</v>
      </c>
      <c r="E5" s="11" t="s">
        <v>15</v>
      </c>
      <c r="F5" s="14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</row>
    <row r="6" customFormat="false" ht="12" hidden="false" customHeight="false" outlineLevel="0" collapsed="false">
      <c r="A6" s="1" t="n">
        <f aca="false">IF(TRUNC((B6-1)/12)=(B6-1)/12,(B6-1)/12,"")</f>
        <v>0</v>
      </c>
      <c r="B6" s="2" t="n">
        <v>1</v>
      </c>
      <c r="C6" s="10" t="n">
        <f aca="false">C1</f>
        <v>500000</v>
      </c>
      <c r="D6" s="10" t="n">
        <f aca="false">C3/12*C6</f>
        <v>2083.33333333333</v>
      </c>
      <c r="E6" s="10" t="n">
        <f aca="false">IF($J$4="Y",$F$4-D6,0)</f>
        <v>0</v>
      </c>
      <c r="F6" s="24" t="n">
        <f aca="false">$F$3</f>
        <v>0</v>
      </c>
      <c r="G6" s="10" t="n">
        <f aca="false">C6-E6-F6</f>
        <v>500000</v>
      </c>
      <c r="H6" s="10" t="n">
        <f aca="false">D6</f>
        <v>2083.33333333333</v>
      </c>
      <c r="I6" s="10" t="n">
        <f aca="false">E6+F6</f>
        <v>0</v>
      </c>
      <c r="J6" s="10" t="n">
        <f aca="false">F2</f>
        <v>0</v>
      </c>
      <c r="K6" s="10" t="n">
        <f aca="false">D6+E6+$F$2</f>
        <v>2083.33333333333</v>
      </c>
      <c r="L6" s="0" t="s">
        <v>22</v>
      </c>
    </row>
    <row r="7" customFormat="false" ht="12" hidden="false" customHeight="false" outlineLevel="0" collapsed="false">
      <c r="A7" s="1" t="str">
        <f aca="false">IF(TRUNC(B7/12)=B7/12,B7/12,"")</f>
        <v/>
      </c>
      <c r="B7" s="2" t="n">
        <f aca="false">B6+1</f>
        <v>2</v>
      </c>
      <c r="C7" s="10" t="n">
        <f aca="false">G6</f>
        <v>500000</v>
      </c>
      <c r="D7" s="10" t="n">
        <f aca="false">$C$3/12*C7</f>
        <v>2083.33333333333</v>
      </c>
      <c r="E7" s="10" t="n">
        <f aca="false">IF($J$4="Y",$F$4-D7,0)</f>
        <v>0</v>
      </c>
      <c r="F7" s="0" t="n">
        <f aca="false">F6</f>
        <v>0</v>
      </c>
      <c r="G7" s="10" t="n">
        <f aca="false">C7-E7-F7</f>
        <v>500000</v>
      </c>
      <c r="H7" s="10" t="n">
        <f aca="false">H6+D7</f>
        <v>4166.66666666667</v>
      </c>
      <c r="I7" s="10" t="n">
        <f aca="false">E7+F7</f>
        <v>0</v>
      </c>
      <c r="J7" s="10" t="n">
        <f aca="false">J6+$F$2</f>
        <v>0</v>
      </c>
      <c r="K7" s="10" t="n">
        <f aca="false">D7+E7+$F$2</f>
        <v>2083.33333333333</v>
      </c>
      <c r="L7" s="0" t="s">
        <v>23</v>
      </c>
    </row>
    <row r="8" customFormat="false" ht="12" hidden="false" customHeight="false" outlineLevel="0" collapsed="false">
      <c r="A8" s="1" t="str">
        <f aca="false">IF(TRUNC(B8/12)=B8/12,B8/12,"")</f>
        <v/>
      </c>
      <c r="B8" s="2" t="n">
        <f aca="false">B7+1</f>
        <v>3</v>
      </c>
      <c r="C8" s="10" t="n">
        <f aca="false">G7</f>
        <v>500000</v>
      </c>
      <c r="D8" s="10" t="n">
        <f aca="false">$C$3/12*C8</f>
        <v>2083.33333333333</v>
      </c>
      <c r="E8" s="10" t="n">
        <f aca="false">IF($J$4="Y",$F$4-D8,0)</f>
        <v>0</v>
      </c>
      <c r="F8" s="0" t="n">
        <f aca="false">F7</f>
        <v>0</v>
      </c>
      <c r="G8" s="10" t="n">
        <f aca="false">C8-E8-F8</f>
        <v>500000</v>
      </c>
      <c r="H8" s="10" t="n">
        <f aca="false">H7+D8</f>
        <v>6250</v>
      </c>
      <c r="I8" s="10" t="n">
        <f aca="false">E8+F8</f>
        <v>0</v>
      </c>
      <c r="J8" s="10" t="n">
        <f aca="false">J7+$F$2</f>
        <v>0</v>
      </c>
      <c r="K8" s="10" t="n">
        <f aca="false">D8+E8+$F$2</f>
        <v>2083.33333333333</v>
      </c>
      <c r="L8" s="0" t="s">
        <v>24</v>
      </c>
    </row>
    <row r="9" customFormat="false" ht="12" hidden="false" customHeight="false" outlineLevel="0" collapsed="false">
      <c r="A9" s="1" t="str">
        <f aca="false">IF(TRUNC(B9/12)=B9/12,B9/12,"")</f>
        <v/>
      </c>
      <c r="B9" s="2" t="n">
        <f aca="false">B8+1</f>
        <v>4</v>
      </c>
      <c r="C9" s="10" t="n">
        <f aca="false">G8</f>
        <v>500000</v>
      </c>
      <c r="D9" s="10" t="n">
        <f aca="false">$C$3/12*C9</f>
        <v>2083.33333333333</v>
      </c>
      <c r="E9" s="10" t="n">
        <f aca="false">IF($J$4="Y",$F$4-D9,0)</f>
        <v>0</v>
      </c>
      <c r="F9" s="0" t="n">
        <f aca="false">F8</f>
        <v>0</v>
      </c>
      <c r="G9" s="10" t="n">
        <f aca="false">C9-E9-F9</f>
        <v>500000</v>
      </c>
      <c r="H9" s="10" t="n">
        <f aca="false">H8+D9</f>
        <v>8333.33333333333</v>
      </c>
      <c r="I9" s="10" t="n">
        <f aca="false">E9+F9</f>
        <v>0</v>
      </c>
      <c r="J9" s="10" t="n">
        <f aca="false">J8+$F$2</f>
        <v>0</v>
      </c>
      <c r="K9" s="10" t="n">
        <f aca="false">D9+E9+$F$2</f>
        <v>2083.33333333333</v>
      </c>
      <c r="L9" s="0" t="s">
        <v>25</v>
      </c>
    </row>
    <row r="10" customFormat="false" ht="12" hidden="false" customHeight="false" outlineLevel="0" collapsed="false">
      <c r="A10" s="1" t="str">
        <f aca="false">IF(TRUNC(B10/12)=B10/12,B10/12,"")</f>
        <v/>
      </c>
      <c r="B10" s="2" t="n">
        <f aca="false">B9+1</f>
        <v>5</v>
      </c>
      <c r="C10" s="10" t="n">
        <f aca="false">G9</f>
        <v>500000</v>
      </c>
      <c r="D10" s="10" t="n">
        <f aca="false">$C$3/12*C10</f>
        <v>2083.33333333333</v>
      </c>
      <c r="E10" s="10" t="n">
        <f aca="false">IF($J$4="Y",$F$4-D10,0)</f>
        <v>0</v>
      </c>
      <c r="F10" s="0" t="n">
        <f aca="false">F9</f>
        <v>0</v>
      </c>
      <c r="G10" s="10" t="n">
        <f aca="false">C10-E10-F10</f>
        <v>500000</v>
      </c>
      <c r="H10" s="10" t="n">
        <f aca="false">H9+D10</f>
        <v>10416.6666666667</v>
      </c>
      <c r="I10" s="10" t="n">
        <f aca="false">E10+F10</f>
        <v>0</v>
      </c>
      <c r="J10" s="10" t="n">
        <f aca="false">J9+$F$2</f>
        <v>0</v>
      </c>
      <c r="K10" s="10" t="n">
        <f aca="false">D10+E10+$F$2</f>
        <v>2083.33333333333</v>
      </c>
      <c r="L10" s="0" t="s">
        <v>26</v>
      </c>
    </row>
    <row r="11" customFormat="false" ht="12" hidden="false" customHeight="false" outlineLevel="0" collapsed="false">
      <c r="A11" s="1" t="str">
        <f aca="false">IF(TRUNC(B11/12)=B11/12,B11/12,"")</f>
        <v/>
      </c>
      <c r="B11" s="2" t="n">
        <f aca="false">B10+1</f>
        <v>6</v>
      </c>
      <c r="C11" s="10" t="n">
        <f aca="false">G10</f>
        <v>500000</v>
      </c>
      <c r="D11" s="10" t="n">
        <f aca="false">$C$3/12*C11</f>
        <v>2083.33333333333</v>
      </c>
      <c r="E11" s="10" t="n">
        <f aca="false">IF($J$4="Y",$F$4-D11,0)</f>
        <v>0</v>
      </c>
      <c r="F11" s="0" t="n">
        <f aca="false">F10</f>
        <v>0</v>
      </c>
      <c r="G11" s="10" t="n">
        <f aca="false">C11-E11-F11</f>
        <v>500000</v>
      </c>
      <c r="H11" s="10" t="n">
        <f aca="false">H10+D11</f>
        <v>12500</v>
      </c>
      <c r="I11" s="10" t="n">
        <f aca="false">E11+F11</f>
        <v>0</v>
      </c>
      <c r="J11" s="10" t="n">
        <f aca="false">J10+$F$2</f>
        <v>0</v>
      </c>
      <c r="K11" s="10" t="n">
        <f aca="false">D11+E11+$F$2</f>
        <v>2083.33333333333</v>
      </c>
      <c r="L11" s="0" t="s">
        <v>27</v>
      </c>
    </row>
    <row r="12" customFormat="false" ht="12" hidden="false" customHeight="false" outlineLevel="0" collapsed="false">
      <c r="A12" s="1" t="str">
        <f aca="false">IF(TRUNC(B12/12)=B12/12,B12/12,"")</f>
        <v/>
      </c>
      <c r="B12" s="2" t="n">
        <f aca="false">B11+1</f>
        <v>7</v>
      </c>
      <c r="C12" s="10" t="n">
        <f aca="false">G11</f>
        <v>500000</v>
      </c>
      <c r="D12" s="10" t="n">
        <f aca="false">$C$3/12*C12</f>
        <v>2083.33333333333</v>
      </c>
      <c r="E12" s="10" t="n">
        <f aca="false">IF($J$4="Y",$F$4-D12,0)</f>
        <v>0</v>
      </c>
      <c r="F12" s="0" t="n">
        <f aca="false">F11</f>
        <v>0</v>
      </c>
      <c r="G12" s="10" t="n">
        <f aca="false">C12-E12-F12</f>
        <v>500000</v>
      </c>
      <c r="H12" s="10" t="n">
        <f aca="false">H11+D12</f>
        <v>14583.3333333333</v>
      </c>
      <c r="I12" s="10" t="n">
        <f aca="false">E12+F12</f>
        <v>0</v>
      </c>
      <c r="J12" s="10" t="n">
        <f aca="false">J11+$F$2</f>
        <v>0</v>
      </c>
      <c r="K12" s="10" t="n">
        <f aca="false">D12+E12+$F$2</f>
        <v>2083.33333333333</v>
      </c>
      <c r="L12" s="0" t="s">
        <v>28</v>
      </c>
    </row>
    <row r="13" customFormat="false" ht="12" hidden="false" customHeight="false" outlineLevel="0" collapsed="false">
      <c r="A13" s="1" t="str">
        <f aca="false">IF(TRUNC(B13/12)=B13/12,B13/12,"")</f>
        <v/>
      </c>
      <c r="B13" s="2" t="n">
        <f aca="false">B12+1</f>
        <v>8</v>
      </c>
      <c r="C13" s="10" t="n">
        <f aca="false">G12</f>
        <v>500000</v>
      </c>
      <c r="D13" s="10" t="n">
        <f aca="false">$C$3/12*C13</f>
        <v>2083.33333333333</v>
      </c>
      <c r="E13" s="10" t="n">
        <f aca="false">IF($J$4="Y",$F$4-D13,0)</f>
        <v>0</v>
      </c>
      <c r="F13" s="0" t="n">
        <f aca="false">F12</f>
        <v>0</v>
      </c>
      <c r="G13" s="10" t="n">
        <f aca="false">C13-E13-F13</f>
        <v>500000</v>
      </c>
      <c r="H13" s="10" t="n">
        <f aca="false">H12+D13</f>
        <v>16666.6666666667</v>
      </c>
      <c r="I13" s="10" t="n">
        <f aca="false">E13+F13</f>
        <v>0</v>
      </c>
      <c r="J13" s="10" t="n">
        <f aca="false">J12+$F$2</f>
        <v>0</v>
      </c>
      <c r="K13" s="10" t="n">
        <f aca="false">D13+E13+$F$2</f>
        <v>2083.33333333333</v>
      </c>
      <c r="L13" s="0" t="s">
        <v>29</v>
      </c>
    </row>
    <row r="14" customFormat="false" ht="12" hidden="false" customHeight="false" outlineLevel="0" collapsed="false">
      <c r="A14" s="1" t="str">
        <f aca="false">IF(TRUNC(B14/12)=B14/12,B14/12,"")</f>
        <v/>
      </c>
      <c r="B14" s="2" t="n">
        <f aca="false">B13+1</f>
        <v>9</v>
      </c>
      <c r="C14" s="10" t="n">
        <f aca="false">G13</f>
        <v>500000</v>
      </c>
      <c r="D14" s="10" t="n">
        <f aca="false">$C$3/12*C14</f>
        <v>2083.33333333333</v>
      </c>
      <c r="E14" s="10" t="n">
        <f aca="false">IF($J$4="Y",$F$4-D14,0)</f>
        <v>0</v>
      </c>
      <c r="F14" s="0" t="n">
        <f aca="false">F13</f>
        <v>0</v>
      </c>
      <c r="G14" s="10" t="n">
        <f aca="false">C14-E14-F14</f>
        <v>500000</v>
      </c>
      <c r="H14" s="10" t="n">
        <f aca="false">H13+D14</f>
        <v>18750</v>
      </c>
      <c r="I14" s="10" t="n">
        <f aca="false">E14+F14</f>
        <v>0</v>
      </c>
      <c r="J14" s="10" t="n">
        <f aca="false">J13+$F$2</f>
        <v>0</v>
      </c>
      <c r="K14" s="10" t="n">
        <f aca="false">D14+E14+$F$2</f>
        <v>2083.33333333333</v>
      </c>
      <c r="L14" s="0" t="s">
        <v>30</v>
      </c>
    </row>
    <row r="15" customFormat="false" ht="12" hidden="false" customHeight="false" outlineLevel="0" collapsed="false">
      <c r="A15" s="1" t="str">
        <f aca="false">IF(TRUNC(B15/12)=B15/12,B15/12,"")</f>
        <v/>
      </c>
      <c r="B15" s="2" t="n">
        <f aca="false">B14+1</f>
        <v>10</v>
      </c>
      <c r="C15" s="10" t="n">
        <f aca="false">G14</f>
        <v>500000</v>
      </c>
      <c r="D15" s="10" t="n">
        <f aca="false">$C$3/12*C15</f>
        <v>2083.33333333333</v>
      </c>
      <c r="E15" s="10" t="n">
        <f aca="false">IF($J$4="Y",$F$4-D15,0)</f>
        <v>0</v>
      </c>
      <c r="F15" s="0" t="n">
        <f aca="false">F14</f>
        <v>0</v>
      </c>
      <c r="G15" s="10" t="n">
        <f aca="false">C15-E15-F15</f>
        <v>500000</v>
      </c>
      <c r="H15" s="10" t="n">
        <f aca="false">H14+D15</f>
        <v>20833.3333333333</v>
      </c>
      <c r="I15" s="10" t="n">
        <f aca="false">E15+F15</f>
        <v>0</v>
      </c>
      <c r="J15" s="10" t="n">
        <f aca="false">J14+$F$2</f>
        <v>0</v>
      </c>
      <c r="K15" s="10" t="n">
        <f aca="false">D15+E15+$F$2</f>
        <v>2083.33333333333</v>
      </c>
      <c r="L15" s="0" t="s">
        <v>31</v>
      </c>
    </row>
    <row r="16" customFormat="false" ht="12" hidden="false" customHeight="false" outlineLevel="0" collapsed="false">
      <c r="A16" s="1" t="str">
        <f aca="false">IF(TRUNC(B16/12)=B16/12,B16/12,"")</f>
        <v/>
      </c>
      <c r="B16" s="2" t="n">
        <f aca="false">B15+1</f>
        <v>11</v>
      </c>
      <c r="C16" s="10" t="n">
        <f aca="false">G15</f>
        <v>500000</v>
      </c>
      <c r="D16" s="10" t="n">
        <f aca="false">$C$3/12*C16</f>
        <v>2083.33333333333</v>
      </c>
      <c r="E16" s="10" t="n">
        <f aca="false">IF($J$4="Y",$F$4-D16,0)</f>
        <v>0</v>
      </c>
      <c r="F16" s="0" t="n">
        <f aca="false">F15</f>
        <v>0</v>
      </c>
      <c r="G16" s="10" t="n">
        <f aca="false">C16-E16-F16</f>
        <v>500000</v>
      </c>
      <c r="H16" s="10" t="n">
        <f aca="false">H15+D16</f>
        <v>22916.6666666667</v>
      </c>
      <c r="I16" s="10" t="n">
        <f aca="false">E16+F16</f>
        <v>0</v>
      </c>
      <c r="J16" s="10" t="n">
        <f aca="false">J15+$F$2</f>
        <v>0</v>
      </c>
      <c r="K16" s="10" t="n">
        <f aca="false">D16+E16+$F$2</f>
        <v>2083.33333333333</v>
      </c>
      <c r="L16" s="0" t="s">
        <v>32</v>
      </c>
    </row>
    <row r="17" customFormat="false" ht="12" hidden="false" customHeight="false" outlineLevel="0" collapsed="false">
      <c r="A17" s="1" t="n">
        <f aca="false">IF(TRUNC(B17/12)=B17/12,B17/12,"")</f>
        <v>1</v>
      </c>
      <c r="B17" s="2" t="n">
        <f aca="false">B16+1</f>
        <v>12</v>
      </c>
      <c r="C17" s="10" t="n">
        <f aca="false">G16</f>
        <v>500000</v>
      </c>
      <c r="D17" s="10" t="n">
        <f aca="false">$C$3/12*C17</f>
        <v>2083.33333333333</v>
      </c>
      <c r="E17" s="10" t="n">
        <f aca="false">IF($J$4="Y",$F$4-D17,0)</f>
        <v>0</v>
      </c>
      <c r="F17" s="10" t="n">
        <f aca="false">F16+$J$3</f>
        <v>10000</v>
      </c>
      <c r="G17" s="10" t="n">
        <f aca="false">C17-E17-F17</f>
        <v>490000</v>
      </c>
      <c r="H17" s="10" t="n">
        <f aca="false">H16+D17</f>
        <v>25000</v>
      </c>
      <c r="I17" s="10" t="n">
        <f aca="false">E17+F17</f>
        <v>10000</v>
      </c>
      <c r="J17" s="10" t="n">
        <f aca="false">J16+$F$2</f>
        <v>0</v>
      </c>
      <c r="K17" s="10" t="n">
        <f aca="false">D17+E17+$F$2</f>
        <v>2083.33333333333</v>
      </c>
      <c r="L17" s="0" t="s">
        <v>33</v>
      </c>
    </row>
    <row r="18" customFormat="false" ht="12" hidden="false" customHeight="false" outlineLevel="0" collapsed="false">
      <c r="A18" s="1" t="str">
        <f aca="false">IF(TRUNC(B18/12)=B18/12,B18/12,"")</f>
        <v/>
      </c>
      <c r="B18" s="2" t="n">
        <f aca="false">B17+1</f>
        <v>13</v>
      </c>
      <c r="C18" s="10" t="n">
        <f aca="false">G17</f>
        <v>490000</v>
      </c>
      <c r="D18" s="10" t="n">
        <f aca="false">$C$3/12*C18</f>
        <v>2041.66666666667</v>
      </c>
      <c r="E18" s="10" t="n">
        <f aca="false">IF($J$4="Y",$F$4-D18,0)</f>
        <v>41.6666666666667</v>
      </c>
      <c r="F18" s="0" t="n">
        <f aca="false">$F$3</f>
        <v>0</v>
      </c>
      <c r="G18" s="10" t="n">
        <f aca="false">C18-E18-F18</f>
        <v>489958.333333333</v>
      </c>
      <c r="H18" s="10" t="n">
        <f aca="false">D18</f>
        <v>2041.66666666667</v>
      </c>
      <c r="I18" s="10" t="n">
        <f aca="false">E18+F18</f>
        <v>41.6666666666667</v>
      </c>
      <c r="J18" s="10" t="n">
        <f aca="false">$F$2</f>
        <v>0</v>
      </c>
      <c r="K18" s="10" t="n">
        <f aca="false">D18+E18+$F$2</f>
        <v>2083.33333333333</v>
      </c>
      <c r="L18" s="0" t="s">
        <v>22</v>
      </c>
    </row>
    <row r="19" customFormat="false" ht="12" hidden="false" customHeight="false" outlineLevel="0" collapsed="false">
      <c r="A19" s="1" t="str">
        <f aca="false">IF(TRUNC(B19/12)=B19/12,B19/12,"")</f>
        <v/>
      </c>
      <c r="B19" s="2" t="n">
        <f aca="false">B18+1</f>
        <v>14</v>
      </c>
      <c r="C19" s="10" t="n">
        <f aca="false">G18</f>
        <v>489958.333333333</v>
      </c>
      <c r="D19" s="10" t="n">
        <f aca="false">$C$3/12*C19</f>
        <v>2041.49305555556</v>
      </c>
      <c r="E19" s="10" t="n">
        <f aca="false">IF($J$4="Y",$F$4-D19,0)</f>
        <v>41.8402777777781</v>
      </c>
      <c r="F19" s="0" t="n">
        <f aca="false">$F$3</f>
        <v>0</v>
      </c>
      <c r="G19" s="10" t="n">
        <f aca="false">C19-E19-F19</f>
        <v>489916.493055556</v>
      </c>
      <c r="H19" s="10" t="n">
        <f aca="false">H18+D19</f>
        <v>4083.15972222222</v>
      </c>
      <c r="I19" s="10" t="n">
        <f aca="false">E19+F19</f>
        <v>41.8402777777781</v>
      </c>
      <c r="J19" s="10" t="n">
        <f aca="false">J18+$F$2</f>
        <v>0</v>
      </c>
      <c r="K19" s="10" t="n">
        <f aca="false">D19+E19+$F$2</f>
        <v>2083.33333333333</v>
      </c>
      <c r="L19" s="0" t="s">
        <v>23</v>
      </c>
    </row>
    <row r="20" customFormat="false" ht="12" hidden="false" customHeight="false" outlineLevel="0" collapsed="false">
      <c r="A20" s="1" t="str">
        <f aca="false">IF(TRUNC(B20/12)=B20/12,B20/12,"")</f>
        <v/>
      </c>
      <c r="B20" s="2" t="n">
        <f aca="false">B19+1</f>
        <v>15</v>
      </c>
      <c r="C20" s="10" t="n">
        <f aca="false">G19</f>
        <v>489916.493055556</v>
      </c>
      <c r="D20" s="10" t="n">
        <f aca="false">$C$3/12*C20</f>
        <v>2041.31872106481</v>
      </c>
      <c r="E20" s="10" t="n">
        <f aca="false">IF($J$4="Y",$F$4-D20,0)</f>
        <v>42.0146122685187</v>
      </c>
      <c r="F20" s="0" t="n">
        <f aca="false">F19</f>
        <v>0</v>
      </c>
      <c r="G20" s="10" t="n">
        <f aca="false">C20-E20-F20</f>
        <v>489874.478443287</v>
      </c>
      <c r="H20" s="10" t="n">
        <f aca="false">H19+D20</f>
        <v>6124.47844328704</v>
      </c>
      <c r="I20" s="10" t="n">
        <f aca="false">E20+F20</f>
        <v>42.0146122685187</v>
      </c>
      <c r="J20" s="10" t="n">
        <f aca="false">J19+$F$2</f>
        <v>0</v>
      </c>
      <c r="K20" s="10" t="n">
        <f aca="false">D20+E20+$F$2</f>
        <v>2083.33333333333</v>
      </c>
      <c r="L20" s="0" t="s">
        <v>24</v>
      </c>
    </row>
    <row r="21" customFormat="false" ht="12" hidden="false" customHeight="false" outlineLevel="0" collapsed="false">
      <c r="A21" s="1" t="str">
        <f aca="false">IF(TRUNC(B21/12)=B21/12,B21/12,"")</f>
        <v/>
      </c>
      <c r="B21" s="2" t="n">
        <f aca="false">B20+1</f>
        <v>16</v>
      </c>
      <c r="C21" s="10" t="n">
        <f aca="false">G20</f>
        <v>489874.478443287</v>
      </c>
      <c r="D21" s="10" t="n">
        <f aca="false">$C$3/12*C21</f>
        <v>2041.14366018036</v>
      </c>
      <c r="E21" s="10" t="n">
        <f aca="false">IF($J$4="Y",$F$4-D21,0)</f>
        <v>42.189673152971</v>
      </c>
      <c r="F21" s="0" t="n">
        <f aca="false">F20</f>
        <v>0</v>
      </c>
      <c r="G21" s="10" t="n">
        <f aca="false">C21-E21-F21</f>
        <v>489832.288770134</v>
      </c>
      <c r="H21" s="10" t="n">
        <f aca="false">H20+D21</f>
        <v>8165.6221034674</v>
      </c>
      <c r="I21" s="10" t="n">
        <f aca="false">E21+F21</f>
        <v>42.189673152971</v>
      </c>
      <c r="J21" s="10" t="n">
        <f aca="false">J20+$F$2</f>
        <v>0</v>
      </c>
      <c r="K21" s="10" t="n">
        <f aca="false">D21+E21+$F$2</f>
        <v>2083.33333333333</v>
      </c>
      <c r="L21" s="0" t="s">
        <v>25</v>
      </c>
    </row>
    <row r="22" customFormat="false" ht="12" hidden="false" customHeight="false" outlineLevel="0" collapsed="false">
      <c r="A22" s="1" t="str">
        <f aca="false">IF(TRUNC(B22/12)=B22/12,B22/12,"")</f>
        <v/>
      </c>
      <c r="B22" s="2" t="n">
        <f aca="false">B21+1</f>
        <v>17</v>
      </c>
      <c r="C22" s="10" t="n">
        <f aca="false">G21</f>
        <v>489832.288770134</v>
      </c>
      <c r="D22" s="10" t="n">
        <f aca="false">$C$3/12*C22</f>
        <v>2040.96786987556</v>
      </c>
      <c r="E22" s="10" t="n">
        <f aca="false">IF($J$4="Y",$F$4-D22,0)</f>
        <v>42.3654634577749</v>
      </c>
      <c r="F22" s="0" t="n">
        <f aca="false">F21</f>
        <v>0</v>
      </c>
      <c r="G22" s="10" t="n">
        <f aca="false">C22-E22-F22</f>
        <v>489789.923306676</v>
      </c>
      <c r="H22" s="10" t="n">
        <f aca="false">H21+D22</f>
        <v>10206.589973343</v>
      </c>
      <c r="I22" s="10" t="n">
        <f aca="false">E22+F22</f>
        <v>42.3654634577749</v>
      </c>
      <c r="J22" s="10" t="n">
        <f aca="false">J21+$F$2</f>
        <v>0</v>
      </c>
      <c r="K22" s="10" t="n">
        <f aca="false">D22+E22+$F$2</f>
        <v>2083.33333333333</v>
      </c>
      <c r="L22" s="0" t="s">
        <v>26</v>
      </c>
    </row>
    <row r="23" customFormat="false" ht="12" hidden="false" customHeight="false" outlineLevel="0" collapsed="false">
      <c r="A23" s="1" t="str">
        <f aca="false">IF(TRUNC(B23/12)=B23/12,B23/12,"")</f>
        <v/>
      </c>
      <c r="B23" s="2" t="n">
        <f aca="false">B22+1</f>
        <v>18</v>
      </c>
      <c r="C23" s="10" t="n">
        <f aca="false">G22</f>
        <v>489789.923306676</v>
      </c>
      <c r="D23" s="10" t="n">
        <f aca="false">$C$3/12*C23</f>
        <v>2040.79134711115</v>
      </c>
      <c r="E23" s="10" t="n">
        <f aca="false">IF($J$4="Y",$F$4-D23,0)</f>
        <v>42.5419862221825</v>
      </c>
      <c r="F23" s="0" t="n">
        <f aca="false">F22</f>
        <v>0</v>
      </c>
      <c r="G23" s="10" t="n">
        <f aca="false">C23-E23-F23</f>
        <v>489747.381320454</v>
      </c>
      <c r="H23" s="10" t="n">
        <f aca="false">H22+D23</f>
        <v>12247.3813204541</v>
      </c>
      <c r="I23" s="10" t="n">
        <f aca="false">E23+F23</f>
        <v>42.5419862221825</v>
      </c>
      <c r="J23" s="10" t="n">
        <f aca="false">J22+$F$2</f>
        <v>0</v>
      </c>
      <c r="K23" s="10" t="n">
        <f aca="false">D23+E23+$F$2</f>
        <v>2083.33333333333</v>
      </c>
      <c r="L23" s="0" t="s">
        <v>27</v>
      </c>
    </row>
    <row r="24" customFormat="false" ht="12" hidden="false" customHeight="false" outlineLevel="0" collapsed="false">
      <c r="A24" s="1" t="str">
        <f aca="false">IF(TRUNC(B24/12)=B24/12,B24/12,"")</f>
        <v/>
      </c>
      <c r="B24" s="2" t="n">
        <f aca="false">B23+1</f>
        <v>19</v>
      </c>
      <c r="C24" s="10" t="n">
        <f aca="false">G23</f>
        <v>489747.381320454</v>
      </c>
      <c r="D24" s="10" t="n">
        <f aca="false">$C$3/12*C24</f>
        <v>2040.61408883523</v>
      </c>
      <c r="E24" s="10" t="n">
        <f aca="false">IF($J$4="Y",$F$4-D24,0)</f>
        <v>42.7192444981083</v>
      </c>
      <c r="F24" s="0" t="n">
        <f aca="false">F23</f>
        <v>0</v>
      </c>
      <c r="G24" s="10" t="n">
        <f aca="false">C24-E24-F24</f>
        <v>489704.662075956</v>
      </c>
      <c r="H24" s="10" t="n">
        <f aca="false">H23+D24</f>
        <v>14287.9954092893</v>
      </c>
      <c r="I24" s="10" t="n">
        <f aca="false">E24+F24</f>
        <v>42.7192444981083</v>
      </c>
      <c r="J24" s="10" t="n">
        <f aca="false">J23+$F$2</f>
        <v>0</v>
      </c>
      <c r="K24" s="10" t="n">
        <f aca="false">D24+E24+$F$2</f>
        <v>2083.33333333333</v>
      </c>
      <c r="L24" s="0" t="s">
        <v>28</v>
      </c>
    </row>
    <row r="25" customFormat="false" ht="12" hidden="false" customHeight="false" outlineLevel="0" collapsed="false">
      <c r="A25" s="1" t="str">
        <f aca="false">IF(TRUNC(B25/12)=B25/12,B25/12,"")</f>
        <v/>
      </c>
      <c r="B25" s="2" t="n">
        <f aca="false">B24+1</f>
        <v>20</v>
      </c>
      <c r="C25" s="10" t="n">
        <f aca="false">G24</f>
        <v>489704.662075956</v>
      </c>
      <c r="D25" s="10" t="n">
        <f aca="false">$C$3/12*C25</f>
        <v>2040.43609198315</v>
      </c>
      <c r="E25" s="10" t="n">
        <f aca="false">IF($J$4="Y",$F$4-D25,0)</f>
        <v>42.8972413501838</v>
      </c>
      <c r="F25" s="0" t="n">
        <f aca="false">F24</f>
        <v>0</v>
      </c>
      <c r="G25" s="10" t="n">
        <f aca="false">C25-E25-F25</f>
        <v>489661.764834606</v>
      </c>
      <c r="H25" s="10" t="n">
        <f aca="false">H24+D25</f>
        <v>16328.4315012725</v>
      </c>
      <c r="I25" s="10" t="n">
        <f aca="false">E25+F25</f>
        <v>42.8972413501838</v>
      </c>
      <c r="J25" s="10" t="n">
        <f aca="false">J24+$F$2</f>
        <v>0</v>
      </c>
      <c r="K25" s="10" t="n">
        <f aca="false">D25+E25+$F$2</f>
        <v>2083.33333333333</v>
      </c>
      <c r="L25" s="0" t="s">
        <v>29</v>
      </c>
    </row>
    <row r="26" customFormat="false" ht="12" hidden="false" customHeight="false" outlineLevel="0" collapsed="false">
      <c r="A26" s="1" t="str">
        <f aca="false">IF(TRUNC(B26/12)=B26/12,B26/12,"")</f>
        <v/>
      </c>
      <c r="B26" s="2" t="n">
        <f aca="false">B25+1</f>
        <v>21</v>
      </c>
      <c r="C26" s="10" t="n">
        <f aca="false">G25</f>
        <v>489661.764834606</v>
      </c>
      <c r="D26" s="10" t="n">
        <f aca="false">$C$3/12*C26</f>
        <v>2040.25735347752</v>
      </c>
      <c r="E26" s="10" t="n">
        <f aca="false">IF($J$4="Y",$F$4-D26,0)</f>
        <v>43.0759798558097</v>
      </c>
      <c r="F26" s="0" t="n">
        <f aca="false">F25</f>
        <v>0</v>
      </c>
      <c r="G26" s="10" t="n">
        <f aca="false">C26-E26-F26</f>
        <v>489618.68885475</v>
      </c>
      <c r="H26" s="10" t="n">
        <f aca="false">H25+D26</f>
        <v>18368.68885475</v>
      </c>
      <c r="I26" s="10" t="n">
        <f aca="false">E26+F26</f>
        <v>43.0759798558097</v>
      </c>
      <c r="J26" s="10" t="n">
        <f aca="false">J25+$F$2</f>
        <v>0</v>
      </c>
      <c r="K26" s="10" t="n">
        <f aca="false">D26+E26+$F$2</f>
        <v>2083.33333333333</v>
      </c>
      <c r="L26" s="0" t="s">
        <v>30</v>
      </c>
    </row>
    <row r="27" customFormat="false" ht="12" hidden="false" customHeight="false" outlineLevel="0" collapsed="false">
      <c r="A27" s="1" t="str">
        <f aca="false">IF(TRUNC(B27/12)=B27/12,B27/12,"")</f>
        <v/>
      </c>
      <c r="B27" s="2" t="n">
        <f aca="false">B26+1</f>
        <v>22</v>
      </c>
      <c r="C27" s="10" t="n">
        <f aca="false">G26</f>
        <v>489618.68885475</v>
      </c>
      <c r="D27" s="10" t="n">
        <f aca="false">$C$3/12*C27</f>
        <v>2040.07787022812</v>
      </c>
      <c r="E27" s="10" t="n">
        <f aca="false">IF($J$4="Y",$F$4-D27,0)</f>
        <v>43.2554631052087</v>
      </c>
      <c r="F27" s="0" t="n">
        <f aca="false">F26</f>
        <v>0</v>
      </c>
      <c r="G27" s="10" t="n">
        <f aca="false">C27-E27-F27</f>
        <v>489575.433391645</v>
      </c>
      <c r="H27" s="10" t="n">
        <f aca="false">H26+D27</f>
        <v>20408.7667249781</v>
      </c>
      <c r="I27" s="10" t="n">
        <f aca="false">E27+F27</f>
        <v>43.2554631052087</v>
      </c>
      <c r="J27" s="10" t="n">
        <f aca="false">J26+$F$2</f>
        <v>0</v>
      </c>
      <c r="K27" s="10" t="n">
        <f aca="false">D27+E27+$F$2</f>
        <v>2083.33333333333</v>
      </c>
      <c r="L27" s="0" t="s">
        <v>31</v>
      </c>
    </row>
    <row r="28" customFormat="false" ht="12" hidden="false" customHeight="false" outlineLevel="0" collapsed="false">
      <c r="A28" s="1" t="str">
        <f aca="false">IF(TRUNC(B28/12)=B28/12,B28/12,"")</f>
        <v/>
      </c>
      <c r="B28" s="2" t="n">
        <f aca="false">B27+1</f>
        <v>23</v>
      </c>
      <c r="C28" s="10" t="n">
        <f aca="false">G27</f>
        <v>489575.433391645</v>
      </c>
      <c r="D28" s="10" t="n">
        <f aca="false">$C$3/12*C28</f>
        <v>2039.89763913185</v>
      </c>
      <c r="E28" s="10" t="n">
        <f aca="false">IF($J$4="Y",$F$4-D28,0)</f>
        <v>43.4356942014804</v>
      </c>
      <c r="F28" s="0" t="n">
        <f aca="false">F27</f>
        <v>0</v>
      </c>
      <c r="G28" s="10" t="n">
        <f aca="false">C28-E28-F28</f>
        <v>489531.997697443</v>
      </c>
      <c r="H28" s="10" t="n">
        <f aca="false">H27+D28</f>
        <v>22448.66436411</v>
      </c>
      <c r="I28" s="10" t="n">
        <f aca="false">E28+F28</f>
        <v>43.4356942014804</v>
      </c>
      <c r="J28" s="10" t="n">
        <f aca="false">J27+$F$2</f>
        <v>0</v>
      </c>
      <c r="K28" s="10" t="n">
        <f aca="false">D28+E28+$F$2</f>
        <v>2083.33333333333</v>
      </c>
      <c r="L28" s="0" t="s">
        <v>32</v>
      </c>
    </row>
    <row r="29" customFormat="false" ht="12" hidden="false" customHeight="false" outlineLevel="0" collapsed="false">
      <c r="A29" s="1" t="n">
        <f aca="false">IF(TRUNC(B29/12)=B29/12,B29/12,"")</f>
        <v>2</v>
      </c>
      <c r="B29" s="2" t="n">
        <f aca="false">B28+1</f>
        <v>24</v>
      </c>
      <c r="C29" s="10" t="n">
        <f aca="false">G28</f>
        <v>489531.997697443</v>
      </c>
      <c r="D29" s="10" t="n">
        <f aca="false">$C$3/12*C29</f>
        <v>2039.71665707268</v>
      </c>
      <c r="E29" s="10" t="n">
        <f aca="false">IF($J$4="Y",$F$4-D29,0)</f>
        <v>43.6166762606533</v>
      </c>
      <c r="F29" s="10" t="n">
        <f aca="false">F28+$J$3</f>
        <v>10000</v>
      </c>
      <c r="G29" s="10" t="n">
        <f aca="false">C29-E29-F29</f>
        <v>479488.381021183</v>
      </c>
      <c r="H29" s="10" t="n">
        <f aca="false">H28+D29</f>
        <v>24488.3810211827</v>
      </c>
      <c r="I29" s="10" t="n">
        <f aca="false">E29+F29</f>
        <v>10043.6166762607</v>
      </c>
      <c r="J29" s="10" t="n">
        <f aca="false">J28+$F$2</f>
        <v>0</v>
      </c>
      <c r="K29" s="10" t="n">
        <f aca="false">D29+E29+$F$2</f>
        <v>2083.33333333333</v>
      </c>
      <c r="L29" s="0" t="s">
        <v>33</v>
      </c>
    </row>
    <row r="30" customFormat="false" ht="12" hidden="false" customHeight="false" outlineLevel="0" collapsed="false">
      <c r="A30" s="1" t="str">
        <f aca="false">IF(TRUNC(B30/12)=B30/12,B30/12,"")</f>
        <v/>
      </c>
      <c r="B30" s="2" t="n">
        <f aca="false">B29+1</f>
        <v>25</v>
      </c>
      <c r="C30" s="10" t="n">
        <f aca="false">G29</f>
        <v>479488.381021183</v>
      </c>
      <c r="D30" s="10" t="n">
        <f aca="false">$C$3/12*C30</f>
        <v>1997.86825425493</v>
      </c>
      <c r="E30" s="10" t="n">
        <f aca="false">IF($J$4="Y",$F$4-D30,0)</f>
        <v>85.465079078406</v>
      </c>
      <c r="F30" s="0" t="n">
        <f aca="false">$F$3</f>
        <v>0</v>
      </c>
      <c r="G30" s="10" t="n">
        <f aca="false">C30-E30-F30</f>
        <v>479402.915942104</v>
      </c>
      <c r="H30" s="10" t="n">
        <f aca="false">D30</f>
        <v>1997.86825425493</v>
      </c>
      <c r="I30" s="10" t="n">
        <f aca="false">E30+F30</f>
        <v>85.465079078406</v>
      </c>
      <c r="J30" s="10" t="n">
        <f aca="false">$F$2</f>
        <v>0</v>
      </c>
      <c r="K30" s="10" t="n">
        <f aca="false">D30+E30+$F$2</f>
        <v>2083.33333333333</v>
      </c>
      <c r="L30" s="0" t="s">
        <v>22</v>
      </c>
    </row>
    <row r="31" customFormat="false" ht="12" hidden="false" customHeight="false" outlineLevel="0" collapsed="false">
      <c r="A31" s="1" t="str">
        <f aca="false">IF(TRUNC(B31/12)=B31/12,B31/12,"")</f>
        <v/>
      </c>
      <c r="B31" s="2" t="n">
        <f aca="false">B30+1</f>
        <v>26</v>
      </c>
      <c r="C31" s="10" t="n">
        <f aca="false">G30</f>
        <v>479402.915942104</v>
      </c>
      <c r="D31" s="10" t="n">
        <f aca="false">$C$3/12*C31</f>
        <v>1997.51214975877</v>
      </c>
      <c r="E31" s="10" t="n">
        <f aca="false">IF($J$4="Y",$F$4-D31,0)</f>
        <v>85.821183574566</v>
      </c>
      <c r="F31" s="0" t="n">
        <f aca="false">$F$3</f>
        <v>0</v>
      </c>
      <c r="G31" s="10" t="n">
        <f aca="false">C31-E31-F31</f>
        <v>479317.09475853</v>
      </c>
      <c r="H31" s="10" t="n">
        <f aca="false">H30+D31</f>
        <v>3995.38040401369</v>
      </c>
      <c r="I31" s="10" t="n">
        <f aca="false">E31+F31</f>
        <v>85.821183574566</v>
      </c>
      <c r="J31" s="10" t="n">
        <f aca="false">J30+$F$2</f>
        <v>0</v>
      </c>
      <c r="K31" s="10" t="n">
        <f aca="false">D31+E31+$F$2</f>
        <v>2083.33333333333</v>
      </c>
      <c r="L31" s="0" t="s">
        <v>23</v>
      </c>
    </row>
    <row r="32" customFormat="false" ht="12" hidden="false" customHeight="false" outlineLevel="0" collapsed="false">
      <c r="A32" s="1" t="str">
        <f aca="false">IF(TRUNC(B32/12)=B32/12,B32/12,"")</f>
        <v/>
      </c>
      <c r="B32" s="2" t="n">
        <f aca="false">B31+1</f>
        <v>27</v>
      </c>
      <c r="C32" s="10" t="n">
        <f aca="false">G31</f>
        <v>479317.09475853</v>
      </c>
      <c r="D32" s="10" t="n">
        <f aca="false">$C$3/12*C32</f>
        <v>1997.15456149387</v>
      </c>
      <c r="E32" s="10" t="n">
        <f aca="false">IF($J$4="Y",$F$4-D32,0)</f>
        <v>86.1787718394601</v>
      </c>
      <c r="F32" s="0" t="n">
        <f aca="false">F31</f>
        <v>0</v>
      </c>
      <c r="G32" s="10" t="n">
        <f aca="false">C32-E32-F32</f>
        <v>479230.91598669</v>
      </c>
      <c r="H32" s="10" t="n">
        <f aca="false">H31+D32</f>
        <v>5992.53496550757</v>
      </c>
      <c r="I32" s="10" t="n">
        <f aca="false">E32+F32</f>
        <v>86.1787718394601</v>
      </c>
      <c r="J32" s="10" t="n">
        <f aca="false">J31+$F$2</f>
        <v>0</v>
      </c>
      <c r="K32" s="10" t="n">
        <f aca="false">D32+E32+$F$2</f>
        <v>2083.33333333333</v>
      </c>
      <c r="L32" s="0" t="s">
        <v>24</v>
      </c>
    </row>
    <row r="33" customFormat="false" ht="12" hidden="false" customHeight="false" outlineLevel="0" collapsed="false">
      <c r="A33" s="1" t="str">
        <f aca="false">IF(TRUNC(B33/12)=B33/12,B33/12,"")</f>
        <v/>
      </c>
      <c r="B33" s="2" t="n">
        <f aca="false">B32+1</f>
        <v>28</v>
      </c>
      <c r="C33" s="10" t="n">
        <f aca="false">G32</f>
        <v>479230.91598669</v>
      </c>
      <c r="D33" s="10" t="n">
        <f aca="false">$C$3/12*C33</f>
        <v>1996.79548327788</v>
      </c>
      <c r="E33" s="10" t="n">
        <f aca="false">IF($J$4="Y",$F$4-D33,0)</f>
        <v>86.537850055458</v>
      </c>
      <c r="F33" s="0" t="n">
        <f aca="false">F32</f>
        <v>0</v>
      </c>
      <c r="G33" s="10" t="n">
        <f aca="false">C33-E33-F33</f>
        <v>479144.378136635</v>
      </c>
      <c r="H33" s="10" t="n">
        <f aca="false">H32+D33</f>
        <v>7989.33044878544</v>
      </c>
      <c r="I33" s="10" t="n">
        <f aca="false">E33+F33</f>
        <v>86.537850055458</v>
      </c>
      <c r="J33" s="10" t="n">
        <f aca="false">J32+$F$2</f>
        <v>0</v>
      </c>
      <c r="K33" s="10" t="n">
        <f aca="false">D33+E33+$F$2</f>
        <v>2083.33333333333</v>
      </c>
      <c r="L33" s="0" t="s">
        <v>25</v>
      </c>
    </row>
    <row r="34" customFormat="false" ht="12" hidden="false" customHeight="false" outlineLevel="0" collapsed="false">
      <c r="A34" s="1" t="str">
        <f aca="false">IF(TRUNC(B34/12)=B34/12,B34/12,"")</f>
        <v/>
      </c>
      <c r="B34" s="2" t="n">
        <f aca="false">B33+1</f>
        <v>29</v>
      </c>
      <c r="C34" s="10" t="n">
        <f aca="false">G33</f>
        <v>479144.378136635</v>
      </c>
      <c r="D34" s="10" t="n">
        <f aca="false">$C$3/12*C34</f>
        <v>1996.43490890264</v>
      </c>
      <c r="E34" s="10" t="n">
        <f aca="false">IF($J$4="Y",$F$4-D34,0)</f>
        <v>86.8984244306889</v>
      </c>
      <c r="F34" s="0" t="n">
        <f aca="false">F33</f>
        <v>0</v>
      </c>
      <c r="G34" s="10" t="n">
        <f aca="false">C34-E34-F34</f>
        <v>479057.479712204</v>
      </c>
      <c r="H34" s="10" t="n">
        <f aca="false">H33+D34</f>
        <v>9985.76535768809</v>
      </c>
      <c r="I34" s="10" t="n">
        <f aca="false">E34+F34</f>
        <v>86.8984244306889</v>
      </c>
      <c r="J34" s="10" t="n">
        <f aca="false">J33+$F$2</f>
        <v>0</v>
      </c>
      <c r="K34" s="10" t="n">
        <f aca="false">D34+E34+$F$2</f>
        <v>2083.33333333333</v>
      </c>
      <c r="L34" s="0" t="s">
        <v>26</v>
      </c>
    </row>
    <row r="35" customFormat="false" ht="12" hidden="false" customHeight="false" outlineLevel="0" collapsed="false">
      <c r="A35" s="1" t="str">
        <f aca="false">IF(TRUNC(B35/12)=B35/12,B35/12,"")</f>
        <v/>
      </c>
      <c r="B35" s="2" t="n">
        <f aca="false">B34+1</f>
        <v>30</v>
      </c>
      <c r="C35" s="10" t="n">
        <f aca="false">G34</f>
        <v>479057.479712204</v>
      </c>
      <c r="D35" s="10" t="n">
        <f aca="false">$C$3/12*C35</f>
        <v>1996.07283213418</v>
      </c>
      <c r="E35" s="10" t="n">
        <f aca="false">IF($J$4="Y",$F$4-D35,0)</f>
        <v>87.2605011991502</v>
      </c>
      <c r="F35" s="0" t="n">
        <f aca="false">F34</f>
        <v>0</v>
      </c>
      <c r="G35" s="10" t="n">
        <f aca="false">C35-E35-F35</f>
        <v>478970.219211005</v>
      </c>
      <c r="H35" s="10" t="n">
        <f aca="false">H34+D35</f>
        <v>11981.8381898223</v>
      </c>
      <c r="I35" s="10" t="n">
        <f aca="false">E35+F35</f>
        <v>87.2605011991502</v>
      </c>
      <c r="J35" s="10" t="n">
        <f aca="false">J34+$F$2</f>
        <v>0</v>
      </c>
      <c r="K35" s="10" t="n">
        <f aca="false">D35+E35+$F$2</f>
        <v>2083.33333333333</v>
      </c>
      <c r="L35" s="0" t="s">
        <v>27</v>
      </c>
    </row>
    <row r="36" customFormat="false" ht="12" hidden="false" customHeight="false" outlineLevel="0" collapsed="false">
      <c r="A36" s="1" t="str">
        <f aca="false">IF(TRUNC(B36/12)=B36/12,B36/12,"")</f>
        <v/>
      </c>
      <c r="B36" s="2" t="n">
        <f aca="false">B35+1</f>
        <v>31</v>
      </c>
      <c r="C36" s="10" t="n">
        <f aca="false">G35</f>
        <v>478970.219211005</v>
      </c>
      <c r="D36" s="10" t="n">
        <f aca="false">$C$3/12*C36</f>
        <v>1995.70924671252</v>
      </c>
      <c r="E36" s="10" t="n">
        <f aca="false">IF($J$4="Y",$F$4-D36,0)</f>
        <v>87.6240866208134</v>
      </c>
      <c r="F36" s="0" t="n">
        <f aca="false">F35</f>
        <v>0</v>
      </c>
      <c r="G36" s="10" t="n">
        <f aca="false">C36-E36-F36</f>
        <v>478882.595124384</v>
      </c>
      <c r="H36" s="10" t="n">
        <f aca="false">H35+D36</f>
        <v>13977.5474365348</v>
      </c>
      <c r="I36" s="10" t="n">
        <f aca="false">E36+F36</f>
        <v>87.6240866208134</v>
      </c>
      <c r="J36" s="10" t="n">
        <f aca="false">J35+$F$2</f>
        <v>0</v>
      </c>
      <c r="K36" s="10" t="n">
        <f aca="false">D36+E36+$F$2</f>
        <v>2083.33333333333</v>
      </c>
      <c r="L36" s="0" t="s">
        <v>28</v>
      </c>
    </row>
    <row r="37" customFormat="false" ht="12" hidden="false" customHeight="false" outlineLevel="0" collapsed="false">
      <c r="A37" s="1" t="str">
        <f aca="false">IF(TRUNC(B37/12)=B37/12,B37/12,"")</f>
        <v/>
      </c>
      <c r="B37" s="2" t="n">
        <f aca="false">B36+1</f>
        <v>32</v>
      </c>
      <c r="C37" s="10" t="n">
        <f aca="false">G36</f>
        <v>478882.595124384</v>
      </c>
      <c r="D37" s="10" t="n">
        <f aca="false">$C$3/12*C37</f>
        <v>1995.3441463516</v>
      </c>
      <c r="E37" s="10" t="n">
        <f aca="false">IF($J$4="Y",$F$4-D37,0)</f>
        <v>87.9891869817334</v>
      </c>
      <c r="F37" s="0" t="n">
        <f aca="false">F36</f>
        <v>0</v>
      </c>
      <c r="G37" s="10" t="n">
        <f aca="false">C37-E37-F37</f>
        <v>478794.605937402</v>
      </c>
      <c r="H37" s="10" t="n">
        <f aca="false">H36+D37</f>
        <v>15972.8915828864</v>
      </c>
      <c r="I37" s="10" t="n">
        <f aca="false">E37+F37</f>
        <v>87.9891869817334</v>
      </c>
      <c r="J37" s="10" t="n">
        <f aca="false">J36+$F$2</f>
        <v>0</v>
      </c>
      <c r="K37" s="10" t="n">
        <f aca="false">D37+E37+$F$2</f>
        <v>2083.33333333333</v>
      </c>
      <c r="L37" s="0" t="s">
        <v>29</v>
      </c>
    </row>
    <row r="38" customFormat="false" ht="12" hidden="false" customHeight="false" outlineLevel="0" collapsed="false">
      <c r="A38" s="1" t="str">
        <f aca="false">IF(TRUNC(B38/12)=B38/12,B38/12,"")</f>
        <v/>
      </c>
      <c r="B38" s="2" t="n">
        <f aca="false">B37+1</f>
        <v>33</v>
      </c>
      <c r="C38" s="10" t="n">
        <f aca="false">G37</f>
        <v>478794.605937402</v>
      </c>
      <c r="D38" s="10" t="n">
        <f aca="false">$C$3/12*C38</f>
        <v>1994.97752473918</v>
      </c>
      <c r="E38" s="10" t="n">
        <f aca="false">IF($J$4="Y",$F$4-D38,0)</f>
        <v>88.3558085941572</v>
      </c>
      <c r="F38" s="0" t="n">
        <f aca="false">F37</f>
        <v>0</v>
      </c>
      <c r="G38" s="10" t="n">
        <f aca="false">C38-E38-F38</f>
        <v>478706.250128808</v>
      </c>
      <c r="H38" s="10" t="n">
        <f aca="false">H37+D38</f>
        <v>17967.8691076256</v>
      </c>
      <c r="I38" s="10" t="n">
        <f aca="false">E38+F38</f>
        <v>88.3558085941572</v>
      </c>
      <c r="J38" s="10" t="n">
        <f aca="false">J37+$F$2</f>
        <v>0</v>
      </c>
      <c r="K38" s="10" t="n">
        <f aca="false">D38+E38+$F$2</f>
        <v>2083.33333333333</v>
      </c>
      <c r="L38" s="0" t="s">
        <v>30</v>
      </c>
    </row>
    <row r="39" customFormat="false" ht="12" hidden="false" customHeight="false" outlineLevel="0" collapsed="false">
      <c r="A39" s="1" t="str">
        <f aca="false">IF(TRUNC(B39/12)=B39/12,B39/12,"")</f>
        <v/>
      </c>
      <c r="B39" s="2" t="n">
        <f aca="false">B38+1</f>
        <v>34</v>
      </c>
      <c r="C39" s="10" t="n">
        <f aca="false">G38</f>
        <v>478706.250128808</v>
      </c>
      <c r="D39" s="10" t="n">
        <f aca="false">$C$3/12*C39</f>
        <v>1994.6093755367</v>
      </c>
      <c r="E39" s="10" t="n">
        <f aca="false">IF($J$4="Y",$F$4-D39,0)</f>
        <v>88.7239577966329</v>
      </c>
      <c r="F39" s="0" t="n">
        <f aca="false">F38</f>
        <v>0</v>
      </c>
      <c r="G39" s="10" t="n">
        <f aca="false">C39-E39-F39</f>
        <v>478617.526171012</v>
      </c>
      <c r="H39" s="10" t="n">
        <f aca="false">H38+D39</f>
        <v>19962.4784831623</v>
      </c>
      <c r="I39" s="10" t="n">
        <f aca="false">E39+F39</f>
        <v>88.7239577966329</v>
      </c>
      <c r="J39" s="10" t="n">
        <f aca="false">J38+$F$2</f>
        <v>0</v>
      </c>
      <c r="K39" s="10" t="n">
        <f aca="false">D39+E39+$F$2</f>
        <v>2083.33333333333</v>
      </c>
      <c r="L39" s="0" t="s">
        <v>31</v>
      </c>
    </row>
    <row r="40" customFormat="false" ht="12" hidden="false" customHeight="false" outlineLevel="0" collapsed="false">
      <c r="A40" s="1" t="str">
        <f aca="false">IF(TRUNC(B40/12)=B40/12,B40/12,"")</f>
        <v/>
      </c>
      <c r="B40" s="2" t="n">
        <f aca="false">B39+1</f>
        <v>35</v>
      </c>
      <c r="C40" s="10" t="n">
        <f aca="false">G39</f>
        <v>478617.526171012</v>
      </c>
      <c r="D40" s="10" t="n">
        <f aca="false">$C$3/12*C40</f>
        <v>1994.23969237921</v>
      </c>
      <c r="E40" s="10" t="n">
        <f aca="false">IF($J$4="Y",$F$4-D40,0)</f>
        <v>89.0936409541189</v>
      </c>
      <c r="F40" s="0" t="n">
        <f aca="false">F39</f>
        <v>0</v>
      </c>
      <c r="G40" s="10" t="n">
        <f aca="false">C40-E40-F40</f>
        <v>478528.432530057</v>
      </c>
      <c r="H40" s="10" t="n">
        <f aca="false">H39+D40</f>
        <v>21956.7181755415</v>
      </c>
      <c r="I40" s="10" t="n">
        <f aca="false">E40+F40</f>
        <v>89.0936409541189</v>
      </c>
      <c r="J40" s="10" t="n">
        <f aca="false">J39+$F$2</f>
        <v>0</v>
      </c>
      <c r="K40" s="10" t="n">
        <f aca="false">D40+E40+$F$2</f>
        <v>2083.33333333333</v>
      </c>
      <c r="L40" s="0" t="s">
        <v>32</v>
      </c>
    </row>
    <row r="41" customFormat="false" ht="12" hidden="false" customHeight="false" outlineLevel="0" collapsed="false">
      <c r="A41" s="1" t="n">
        <f aca="false">IF(TRUNC(B41/12)=B41/12,B41/12,"")</f>
        <v>3</v>
      </c>
      <c r="B41" s="2" t="n">
        <f aca="false">B40+1</f>
        <v>36</v>
      </c>
      <c r="C41" s="10" t="n">
        <f aca="false">G40</f>
        <v>478528.432530057</v>
      </c>
      <c r="D41" s="10" t="n">
        <f aca="false">$C$3/12*C41</f>
        <v>1993.86846887524</v>
      </c>
      <c r="E41" s="10" t="n">
        <f aca="false">IF($J$4="Y",$F$4-D41,0)</f>
        <v>89.4648644580943</v>
      </c>
      <c r="F41" s="10" t="n">
        <f aca="false">F40+$J$3</f>
        <v>10000</v>
      </c>
      <c r="G41" s="10" t="n">
        <f aca="false">C41-E41-F41</f>
        <v>468438.967665599</v>
      </c>
      <c r="H41" s="10" t="n">
        <f aca="false">H40+D41</f>
        <v>23950.5866444167</v>
      </c>
      <c r="I41" s="10" t="n">
        <f aca="false">E41+F41</f>
        <v>10089.4648644581</v>
      </c>
      <c r="J41" s="10" t="n">
        <f aca="false">J40+$F$2</f>
        <v>0</v>
      </c>
      <c r="K41" s="10" t="n">
        <f aca="false">D41+E41+$F$2</f>
        <v>2083.33333333333</v>
      </c>
      <c r="L41" s="0" t="s">
        <v>33</v>
      </c>
    </row>
    <row r="42" customFormat="false" ht="12" hidden="false" customHeight="false" outlineLevel="0" collapsed="false">
      <c r="A42" s="1" t="str">
        <f aca="false">IF(TRUNC(B42/12)=B42/12,B42/12,"")</f>
        <v/>
      </c>
      <c r="B42" s="2" t="n">
        <f aca="false">B41+1</f>
        <v>37</v>
      </c>
      <c r="C42" s="10" t="n">
        <f aca="false">G41</f>
        <v>468438.967665599</v>
      </c>
      <c r="D42" s="10" t="n">
        <f aca="false">$C$3/12*C42</f>
        <v>1951.82903194</v>
      </c>
      <c r="E42" s="10" t="n">
        <f aca="false">IF($J$4="Y",$F$4-D42,0)</f>
        <v>131.504301393336</v>
      </c>
      <c r="F42" s="0" t="n">
        <f aca="false">$F$3</f>
        <v>0</v>
      </c>
      <c r="G42" s="10" t="n">
        <f aca="false">C42-E42-F42</f>
        <v>468307.463364206</v>
      </c>
      <c r="H42" s="10" t="n">
        <f aca="false">D42</f>
        <v>1951.82903194</v>
      </c>
      <c r="I42" s="10" t="n">
        <f aca="false">E42+F42</f>
        <v>131.504301393336</v>
      </c>
      <c r="J42" s="10" t="n">
        <f aca="false">$F$2</f>
        <v>0</v>
      </c>
      <c r="K42" s="10" t="n">
        <f aca="false">D42+E42+$F$2</f>
        <v>2083.33333333333</v>
      </c>
      <c r="L42" s="0" t="s">
        <v>22</v>
      </c>
    </row>
    <row r="43" customFormat="false" ht="12" hidden="false" customHeight="false" outlineLevel="0" collapsed="false">
      <c r="A43" s="1" t="str">
        <f aca="false">IF(TRUNC(B43/12)=B43/12,B43/12,"")</f>
        <v/>
      </c>
      <c r="B43" s="2" t="n">
        <f aca="false">B42+1</f>
        <v>38</v>
      </c>
      <c r="C43" s="10" t="n">
        <f aca="false">G42</f>
        <v>468307.463364206</v>
      </c>
      <c r="D43" s="10" t="n">
        <f aca="false">$C$3/12*C43</f>
        <v>1951.28109735086</v>
      </c>
      <c r="E43" s="10" t="n">
        <f aca="false">IF($J$4="Y",$F$4-D43,0)</f>
        <v>132.052235982475</v>
      </c>
      <c r="F43" s="0" t="n">
        <f aca="false">$F$3</f>
        <v>0</v>
      </c>
      <c r="G43" s="10" t="n">
        <f aca="false">C43-E43-F43</f>
        <v>468175.411128223</v>
      </c>
      <c r="H43" s="10" t="n">
        <f aca="false">H42+D43</f>
        <v>3903.11012929086</v>
      </c>
      <c r="I43" s="10" t="n">
        <f aca="false">E43+F43</f>
        <v>132.052235982475</v>
      </c>
      <c r="J43" s="10" t="n">
        <f aca="false">J42+$F$2</f>
        <v>0</v>
      </c>
      <c r="K43" s="10" t="n">
        <f aca="false">D43+E43+$F$2</f>
        <v>2083.33333333333</v>
      </c>
      <c r="L43" s="0" t="s">
        <v>23</v>
      </c>
    </row>
    <row r="44" customFormat="false" ht="12" hidden="false" customHeight="false" outlineLevel="0" collapsed="false">
      <c r="A44" s="1" t="str">
        <f aca="false">IF(TRUNC(B44/12)=B44/12,B44/12,"")</f>
        <v/>
      </c>
      <c r="B44" s="2" t="n">
        <f aca="false">B43+1</f>
        <v>39</v>
      </c>
      <c r="C44" s="10" t="n">
        <f aca="false">G43</f>
        <v>468175.411128223</v>
      </c>
      <c r="D44" s="10" t="n">
        <f aca="false">$C$3/12*C44</f>
        <v>1950.73087970093</v>
      </c>
      <c r="E44" s="10" t="n">
        <f aca="false">IF($J$4="Y",$F$4-D44,0)</f>
        <v>132.602453632402</v>
      </c>
      <c r="F44" s="0" t="n">
        <f aca="false">F43</f>
        <v>0</v>
      </c>
      <c r="G44" s="10" t="n">
        <f aca="false">C44-E44-F44</f>
        <v>468042.808674591</v>
      </c>
      <c r="H44" s="10" t="n">
        <f aca="false">H43+D44</f>
        <v>5853.84100899179</v>
      </c>
      <c r="I44" s="10" t="n">
        <f aca="false">E44+F44</f>
        <v>132.602453632402</v>
      </c>
      <c r="J44" s="10" t="n">
        <f aca="false">J43+$F$2</f>
        <v>0</v>
      </c>
      <c r="K44" s="10" t="n">
        <f aca="false">D44+E44+$F$2</f>
        <v>2083.33333333333</v>
      </c>
      <c r="L44" s="0" t="s">
        <v>24</v>
      </c>
    </row>
    <row r="45" customFormat="false" ht="12" hidden="false" customHeight="false" outlineLevel="0" collapsed="false">
      <c r="A45" s="1" t="str">
        <f aca="false">IF(TRUNC(B45/12)=B45/12,B45/12,"")</f>
        <v/>
      </c>
      <c r="B45" s="2" t="n">
        <f aca="false">B44+1</f>
        <v>40</v>
      </c>
      <c r="C45" s="10" t="n">
        <f aca="false">G44</f>
        <v>468042.808674591</v>
      </c>
      <c r="D45" s="10" t="n">
        <f aca="false">$C$3/12*C45</f>
        <v>1950.17836947746</v>
      </c>
      <c r="E45" s="10" t="n">
        <f aca="false">IF($J$4="Y",$F$4-D45,0)</f>
        <v>133.154963855871</v>
      </c>
      <c r="F45" s="0" t="n">
        <f aca="false">F44</f>
        <v>0</v>
      </c>
      <c r="G45" s="10" t="n">
        <f aca="false">C45-E45-F45</f>
        <v>467909.653710735</v>
      </c>
      <c r="H45" s="10" t="n">
        <f aca="false">H44+D45</f>
        <v>7804.01937846925</v>
      </c>
      <c r="I45" s="10" t="n">
        <f aca="false">E45+F45</f>
        <v>133.154963855871</v>
      </c>
      <c r="J45" s="10" t="n">
        <f aca="false">J44+$F$2</f>
        <v>0</v>
      </c>
      <c r="K45" s="10" t="n">
        <f aca="false">D45+E45+$F$2</f>
        <v>2083.33333333333</v>
      </c>
      <c r="L45" s="0" t="s">
        <v>25</v>
      </c>
    </row>
    <row r="46" customFormat="false" ht="12" hidden="false" customHeight="false" outlineLevel="0" collapsed="false">
      <c r="A46" s="1" t="str">
        <f aca="false">IF(TRUNC(B46/12)=B46/12,B46/12,"")</f>
        <v/>
      </c>
      <c r="B46" s="2" t="n">
        <f aca="false">B45+1</f>
        <v>41</v>
      </c>
      <c r="C46" s="10" t="n">
        <f aca="false">G45</f>
        <v>467909.653710735</v>
      </c>
      <c r="D46" s="10" t="n">
        <f aca="false">$C$3/12*C46</f>
        <v>1949.62355712806</v>
      </c>
      <c r="E46" s="10" t="n">
        <f aca="false">IF($J$4="Y",$F$4-D46,0)</f>
        <v>133.70977620527</v>
      </c>
      <c r="F46" s="0" t="n">
        <f aca="false">F45</f>
        <v>0</v>
      </c>
      <c r="G46" s="10" t="n">
        <f aca="false">C46-E46-F46</f>
        <v>467775.94393453</v>
      </c>
      <c r="H46" s="10" t="n">
        <f aca="false">H45+D46</f>
        <v>9753.64293559731</v>
      </c>
      <c r="I46" s="10" t="n">
        <f aca="false">E46+F46</f>
        <v>133.70977620527</v>
      </c>
      <c r="J46" s="10" t="n">
        <f aca="false">J45+$F$2</f>
        <v>0</v>
      </c>
      <c r="K46" s="10" t="n">
        <f aca="false">D46+E46+$F$2</f>
        <v>2083.33333333333</v>
      </c>
      <c r="L46" s="0" t="s">
        <v>26</v>
      </c>
    </row>
    <row r="47" customFormat="false" ht="12" hidden="false" customHeight="false" outlineLevel="0" collapsed="false">
      <c r="A47" s="1" t="str">
        <f aca="false">IF(TRUNC(B47/12)=B47/12,B47/12,"")</f>
        <v/>
      </c>
      <c r="B47" s="2" t="n">
        <f aca="false">B46+1</f>
        <v>42</v>
      </c>
      <c r="C47" s="10" t="n">
        <f aca="false">G46</f>
        <v>467775.94393453</v>
      </c>
      <c r="D47" s="10" t="n">
        <f aca="false">$C$3/12*C47</f>
        <v>1949.06643306054</v>
      </c>
      <c r="E47" s="10" t="n">
        <f aca="false">IF($J$4="Y",$F$4-D47,0)</f>
        <v>134.266900272792</v>
      </c>
      <c r="F47" s="0" t="n">
        <f aca="false">F46</f>
        <v>0</v>
      </c>
      <c r="G47" s="10" t="n">
        <f aca="false">C47-E47-F47</f>
        <v>467641.677034257</v>
      </c>
      <c r="H47" s="10" t="n">
        <f aca="false">H46+D47</f>
        <v>11702.7093686579</v>
      </c>
      <c r="I47" s="10" t="n">
        <f aca="false">E47+F47</f>
        <v>134.266900272792</v>
      </c>
      <c r="J47" s="10" t="n">
        <f aca="false">J46+$F$2</f>
        <v>0</v>
      </c>
      <c r="K47" s="10" t="n">
        <f aca="false">D47+E47+$F$2</f>
        <v>2083.33333333333</v>
      </c>
      <c r="L47" s="0" t="s">
        <v>27</v>
      </c>
    </row>
    <row r="48" customFormat="false" ht="12" hidden="false" customHeight="false" outlineLevel="0" collapsed="false">
      <c r="A48" s="1" t="str">
        <f aca="false">IF(TRUNC(B48/12)=B48/12,B48/12,"")</f>
        <v/>
      </c>
      <c r="B48" s="2" t="n">
        <f aca="false">B47+1</f>
        <v>43</v>
      </c>
      <c r="C48" s="10" t="n">
        <f aca="false">G47</f>
        <v>467641.677034257</v>
      </c>
      <c r="D48" s="10" t="n">
        <f aca="false">$C$3/12*C48</f>
        <v>1948.50698764274</v>
      </c>
      <c r="E48" s="10" t="n">
        <f aca="false">IF($J$4="Y",$F$4-D48,0)</f>
        <v>134.826345690595</v>
      </c>
      <c r="F48" s="0" t="n">
        <f aca="false">F47</f>
        <v>0</v>
      </c>
      <c r="G48" s="10" t="n">
        <f aca="false">C48-E48-F48</f>
        <v>467506.850688567</v>
      </c>
      <c r="H48" s="10" t="n">
        <f aca="false">H47+D48</f>
        <v>13651.2163563006</v>
      </c>
      <c r="I48" s="10" t="n">
        <f aca="false">E48+F48</f>
        <v>134.826345690595</v>
      </c>
      <c r="J48" s="10" t="n">
        <f aca="false">J47+$F$2</f>
        <v>0</v>
      </c>
      <c r="K48" s="10" t="n">
        <f aca="false">D48+E48+$F$2</f>
        <v>2083.33333333333</v>
      </c>
      <c r="L48" s="0" t="s">
        <v>28</v>
      </c>
    </row>
    <row r="49" customFormat="false" ht="12" hidden="false" customHeight="false" outlineLevel="0" collapsed="false">
      <c r="A49" s="1" t="str">
        <f aca="false">IF(TRUNC(B49/12)=B49/12,B49/12,"")</f>
        <v/>
      </c>
      <c r="B49" s="2" t="n">
        <f aca="false">B48+1</f>
        <v>44</v>
      </c>
      <c r="C49" s="10" t="n">
        <f aca="false">G48</f>
        <v>467506.850688567</v>
      </c>
      <c r="D49" s="10" t="n">
        <f aca="false">$C$3/12*C49</f>
        <v>1947.94521120236</v>
      </c>
      <c r="E49" s="10" t="n">
        <f aca="false">IF($J$4="Y",$F$4-D49,0)</f>
        <v>135.388122130973</v>
      </c>
      <c r="F49" s="0" t="n">
        <f aca="false">F48</f>
        <v>0</v>
      </c>
      <c r="G49" s="10" t="n">
        <f aca="false">C49-E49-F49</f>
        <v>467371.462566436</v>
      </c>
      <c r="H49" s="10" t="n">
        <f aca="false">H48+D49</f>
        <v>15599.161567503</v>
      </c>
      <c r="I49" s="10" t="n">
        <f aca="false">E49+F49</f>
        <v>135.388122130973</v>
      </c>
      <c r="J49" s="10" t="n">
        <f aca="false">J48+$F$2</f>
        <v>0</v>
      </c>
      <c r="K49" s="10" t="n">
        <f aca="false">D49+E49+$F$2</f>
        <v>2083.33333333333</v>
      </c>
      <c r="L49" s="0" t="s">
        <v>29</v>
      </c>
    </row>
    <row r="50" customFormat="false" ht="12" hidden="false" customHeight="false" outlineLevel="0" collapsed="false">
      <c r="A50" s="1" t="str">
        <f aca="false">IF(TRUNC(B50/12)=B50/12,B50/12,"")</f>
        <v/>
      </c>
      <c r="B50" s="2" t="n">
        <f aca="false">B49+1</f>
        <v>45</v>
      </c>
      <c r="C50" s="10" t="n">
        <f aca="false">G49</f>
        <v>467371.462566436</v>
      </c>
      <c r="D50" s="10" t="n">
        <f aca="false">$C$3/12*C50</f>
        <v>1947.38109402682</v>
      </c>
      <c r="E50" s="10" t="n">
        <f aca="false">IF($J$4="Y",$F$4-D50,0)</f>
        <v>135.952239306519</v>
      </c>
      <c r="F50" s="0" t="n">
        <f aca="false">F49</f>
        <v>0</v>
      </c>
      <c r="G50" s="10" t="n">
        <f aca="false">C50-E50-F50</f>
        <v>467235.510327129</v>
      </c>
      <c r="H50" s="10" t="n">
        <f aca="false">H49+D50</f>
        <v>17546.5426615298</v>
      </c>
      <c r="I50" s="10" t="n">
        <f aca="false">E50+F50</f>
        <v>135.952239306519</v>
      </c>
      <c r="J50" s="10" t="n">
        <f aca="false">J49+$F$2</f>
        <v>0</v>
      </c>
      <c r="K50" s="10" t="n">
        <f aca="false">D50+E50+$F$2</f>
        <v>2083.33333333333</v>
      </c>
      <c r="L50" s="0" t="s">
        <v>30</v>
      </c>
    </row>
    <row r="51" customFormat="false" ht="12" hidden="false" customHeight="false" outlineLevel="0" collapsed="false">
      <c r="A51" s="1" t="str">
        <f aca="false">IF(TRUNC(B51/12)=B51/12,B51/12,"")</f>
        <v/>
      </c>
      <c r="B51" s="2" t="n">
        <f aca="false">B50+1</f>
        <v>46</v>
      </c>
      <c r="C51" s="10" t="n">
        <f aca="false">G50</f>
        <v>467235.510327129</v>
      </c>
      <c r="D51" s="10" t="n">
        <f aca="false">$C$3/12*C51</f>
        <v>1946.81462636304</v>
      </c>
      <c r="E51" s="10" t="n">
        <f aca="false">IF($J$4="Y",$F$4-D51,0)</f>
        <v>136.518706970296</v>
      </c>
      <c r="F51" s="0" t="n">
        <f aca="false">F50</f>
        <v>0</v>
      </c>
      <c r="G51" s="10" t="n">
        <f aca="false">C51-E51-F51</f>
        <v>467098.991620159</v>
      </c>
      <c r="H51" s="10" t="n">
        <f aca="false">H50+D51</f>
        <v>19493.3572878928</v>
      </c>
      <c r="I51" s="10" t="n">
        <f aca="false">E51+F51</f>
        <v>136.518706970296</v>
      </c>
      <c r="J51" s="10" t="n">
        <f aca="false">J50+$F$2</f>
        <v>0</v>
      </c>
      <c r="K51" s="10" t="n">
        <f aca="false">D51+E51+$F$2</f>
        <v>2083.33333333333</v>
      </c>
      <c r="L51" s="0" t="s">
        <v>31</v>
      </c>
    </row>
    <row r="52" customFormat="false" ht="12" hidden="false" customHeight="false" outlineLevel="0" collapsed="false">
      <c r="A52" s="1" t="str">
        <f aca="false">IF(TRUNC(B52/12)=B52/12,B52/12,"")</f>
        <v/>
      </c>
      <c r="B52" s="2" t="n">
        <f aca="false">B51+1</f>
        <v>47</v>
      </c>
      <c r="C52" s="10" t="n">
        <f aca="false">G51</f>
        <v>467098.991620159</v>
      </c>
      <c r="D52" s="10" t="n">
        <f aca="false">$C$3/12*C52</f>
        <v>1946.24579841733</v>
      </c>
      <c r="E52" s="10" t="n">
        <f aca="false">IF($J$4="Y",$F$4-D52,0)</f>
        <v>137.087534916006</v>
      </c>
      <c r="F52" s="0" t="n">
        <f aca="false">F51</f>
        <v>0</v>
      </c>
      <c r="G52" s="10" t="n">
        <f aca="false">C52-E52-F52</f>
        <v>466961.904085243</v>
      </c>
      <c r="H52" s="10" t="n">
        <f aca="false">H51+D52</f>
        <v>21439.6030863101</v>
      </c>
      <c r="I52" s="10" t="n">
        <f aca="false">E52+F52</f>
        <v>137.087534916006</v>
      </c>
      <c r="J52" s="10" t="n">
        <f aca="false">J51+$F$2</f>
        <v>0</v>
      </c>
      <c r="K52" s="10" t="n">
        <f aca="false">D52+E52+$F$2</f>
        <v>2083.33333333333</v>
      </c>
      <c r="L52" s="0" t="s">
        <v>32</v>
      </c>
    </row>
    <row r="53" customFormat="false" ht="12" hidden="false" customHeight="false" outlineLevel="0" collapsed="false">
      <c r="A53" s="1" t="n">
        <f aca="false">IF(TRUNC(B53/12)=B53/12,B53/12,"")</f>
        <v>4</v>
      </c>
      <c r="B53" s="2" t="n">
        <f aca="false">B52+1</f>
        <v>48</v>
      </c>
      <c r="C53" s="10" t="n">
        <f aca="false">G52</f>
        <v>466961.904085243</v>
      </c>
      <c r="D53" s="10" t="n">
        <f aca="false">$C$3/12*C53</f>
        <v>1945.67460035518</v>
      </c>
      <c r="E53" s="10" t="n">
        <f aca="false">IF($J$4="Y",$F$4-D53,0)</f>
        <v>137.658732978156</v>
      </c>
      <c r="F53" s="10" t="n">
        <f aca="false">F52+$J$3</f>
        <v>10000</v>
      </c>
      <c r="G53" s="10" t="n">
        <f aca="false">C53-E53-F53</f>
        <v>456824.245352265</v>
      </c>
      <c r="H53" s="10" t="n">
        <f aca="false">H52+D53</f>
        <v>23385.2776866653</v>
      </c>
      <c r="I53" s="10" t="n">
        <f aca="false">E53+F53</f>
        <v>10137.6587329782</v>
      </c>
      <c r="J53" s="10" t="n">
        <f aca="false">J52+$F$2</f>
        <v>0</v>
      </c>
      <c r="K53" s="10" t="n">
        <f aca="false">D53+E53+$F$2</f>
        <v>2083.33333333333</v>
      </c>
      <c r="L53" s="0" t="s">
        <v>33</v>
      </c>
    </row>
    <row r="54" customFormat="false" ht="12" hidden="false" customHeight="false" outlineLevel="0" collapsed="false">
      <c r="A54" s="1" t="str">
        <f aca="false">IF(TRUNC(B54/12)=B54/12,B54/12,"")</f>
        <v/>
      </c>
      <c r="B54" s="2" t="n">
        <f aca="false">B53+1</f>
        <v>49</v>
      </c>
      <c r="C54" s="10" t="n">
        <f aca="false">G53</f>
        <v>456824.245352265</v>
      </c>
      <c r="D54" s="10" t="n">
        <f aca="false">$C$3/12*C54</f>
        <v>1903.43435563444</v>
      </c>
      <c r="E54" s="10" t="n">
        <f aca="false">IF($J$4="Y",$F$4-D54,0)</f>
        <v>179.898977698898</v>
      </c>
      <c r="F54" s="0" t="n">
        <f aca="false">$F$3</f>
        <v>0</v>
      </c>
      <c r="G54" s="10" t="n">
        <f aca="false">C54-E54-F54</f>
        <v>456644.346374566</v>
      </c>
      <c r="H54" s="10" t="n">
        <f aca="false">D54</f>
        <v>1903.43435563444</v>
      </c>
      <c r="I54" s="10" t="n">
        <f aca="false">E54+F54</f>
        <v>179.898977698898</v>
      </c>
      <c r="J54" s="10" t="n">
        <f aca="false">$F$2</f>
        <v>0</v>
      </c>
      <c r="K54" s="10" t="n">
        <f aca="false">D54+E54+$F$2</f>
        <v>2083.33333333333</v>
      </c>
      <c r="L54" s="0" t="s">
        <v>22</v>
      </c>
    </row>
    <row r="55" customFormat="false" ht="12" hidden="false" customHeight="false" outlineLevel="0" collapsed="false">
      <c r="A55" s="1" t="str">
        <f aca="false">IF(TRUNC(B55/12)=B55/12,B55/12,"")</f>
        <v/>
      </c>
      <c r="B55" s="2" t="n">
        <f aca="false">B54+1</f>
        <v>50</v>
      </c>
      <c r="C55" s="10" t="n">
        <f aca="false">G54</f>
        <v>456644.346374566</v>
      </c>
      <c r="D55" s="10" t="n">
        <f aca="false">$C$3/12*C55</f>
        <v>1902.68477656069</v>
      </c>
      <c r="E55" s="10" t="n">
        <f aca="false">IF($J$4="Y",$F$4-D55,0)</f>
        <v>180.648556772643</v>
      </c>
      <c r="F55" s="0" t="n">
        <f aca="false">$F$3</f>
        <v>0</v>
      </c>
      <c r="G55" s="10" t="n">
        <f aca="false">C55-E55-F55</f>
        <v>456463.697817793</v>
      </c>
      <c r="H55" s="10" t="n">
        <f aca="false">H54+D55</f>
        <v>3806.11913219513</v>
      </c>
      <c r="I55" s="10" t="n">
        <f aca="false">E55+F55</f>
        <v>180.648556772643</v>
      </c>
      <c r="J55" s="10" t="n">
        <f aca="false">J54+$F$2</f>
        <v>0</v>
      </c>
      <c r="K55" s="10" t="n">
        <f aca="false">D55+E55+$F$2</f>
        <v>2083.33333333333</v>
      </c>
      <c r="L55" s="0" t="s">
        <v>23</v>
      </c>
    </row>
    <row r="56" customFormat="false" ht="12" hidden="false" customHeight="false" outlineLevel="0" collapsed="false">
      <c r="A56" s="1" t="str">
        <f aca="false">IF(TRUNC(B56/12)=B56/12,B56/12,"")</f>
        <v/>
      </c>
      <c r="B56" s="2" t="n">
        <f aca="false">B55+1</f>
        <v>51</v>
      </c>
      <c r="C56" s="10" t="n">
        <f aca="false">G55</f>
        <v>456463.697817793</v>
      </c>
      <c r="D56" s="10" t="n">
        <f aca="false">$C$3/12*C56</f>
        <v>1901.9320742408</v>
      </c>
      <c r="E56" s="10" t="n">
        <f aca="false">IF($J$4="Y",$F$4-D56,0)</f>
        <v>181.401259092529</v>
      </c>
      <c r="F56" s="0" t="n">
        <f aca="false">F55</f>
        <v>0</v>
      </c>
      <c r="G56" s="10" t="n">
        <f aca="false">C56-E56-F56</f>
        <v>456282.296558701</v>
      </c>
      <c r="H56" s="10" t="n">
        <f aca="false">H55+D56</f>
        <v>5708.05120643593</v>
      </c>
      <c r="I56" s="10" t="n">
        <f aca="false">E56+F56</f>
        <v>181.401259092529</v>
      </c>
      <c r="J56" s="10" t="n">
        <f aca="false">J55+$F$2</f>
        <v>0</v>
      </c>
      <c r="K56" s="10" t="n">
        <f aca="false">D56+E56+$F$2</f>
        <v>2083.33333333333</v>
      </c>
      <c r="L56" s="0" t="s">
        <v>24</v>
      </c>
    </row>
    <row r="57" customFormat="false" ht="12" hidden="false" customHeight="false" outlineLevel="0" collapsed="false">
      <c r="A57" s="1" t="str">
        <f aca="false">IF(TRUNC(B57/12)=B57/12,B57/12,"")</f>
        <v/>
      </c>
      <c r="B57" s="2" t="n">
        <f aca="false">B56+1</f>
        <v>52</v>
      </c>
      <c r="C57" s="10" t="n">
        <f aca="false">G56</f>
        <v>456282.296558701</v>
      </c>
      <c r="D57" s="10" t="n">
        <f aca="false">$C$3/12*C57</f>
        <v>1901.17623566125</v>
      </c>
      <c r="E57" s="10" t="n">
        <f aca="false">IF($J$4="Y",$F$4-D57,0)</f>
        <v>182.157097672081</v>
      </c>
      <c r="F57" s="0" t="n">
        <f aca="false">F56</f>
        <v>0</v>
      </c>
      <c r="G57" s="10" t="n">
        <f aca="false">C57-E57-F57</f>
        <v>456100.139461028</v>
      </c>
      <c r="H57" s="10" t="n">
        <f aca="false">H56+D57</f>
        <v>7609.22744209718</v>
      </c>
      <c r="I57" s="10" t="n">
        <f aca="false">E57+F57</f>
        <v>182.157097672081</v>
      </c>
      <c r="J57" s="10" t="n">
        <f aca="false">J56+$F$2</f>
        <v>0</v>
      </c>
      <c r="K57" s="10" t="n">
        <f aca="false">D57+E57+$F$2</f>
        <v>2083.33333333333</v>
      </c>
      <c r="L57" s="0" t="s">
        <v>25</v>
      </c>
    </row>
    <row r="58" customFormat="false" ht="12" hidden="false" customHeight="false" outlineLevel="0" collapsed="false">
      <c r="A58" s="1" t="str">
        <f aca="false">IF(TRUNC(B58/12)=B58/12,B58/12,"")</f>
        <v/>
      </c>
      <c r="B58" s="2" t="n">
        <f aca="false">B57+1</f>
        <v>53</v>
      </c>
      <c r="C58" s="10" t="n">
        <f aca="false">G57</f>
        <v>456100.139461028</v>
      </c>
      <c r="D58" s="10" t="n">
        <f aca="false">$C$3/12*C58</f>
        <v>1900.41724775429</v>
      </c>
      <c r="E58" s="10" t="n">
        <f aca="false">IF($J$4="Y",$F$4-D58,0)</f>
        <v>182.916085579048</v>
      </c>
      <c r="F58" s="0" t="n">
        <f aca="false">F57</f>
        <v>0</v>
      </c>
      <c r="G58" s="10" t="n">
        <f aca="false">C58-E58-F58</f>
        <v>455917.223375449</v>
      </c>
      <c r="H58" s="10" t="n">
        <f aca="false">H57+D58</f>
        <v>9509.64468985147</v>
      </c>
      <c r="I58" s="10" t="n">
        <f aca="false">E58+F58</f>
        <v>182.916085579048</v>
      </c>
      <c r="J58" s="10" t="n">
        <f aca="false">J57+$F$2</f>
        <v>0</v>
      </c>
      <c r="K58" s="10" t="n">
        <f aca="false">D58+E58+$F$2</f>
        <v>2083.33333333333</v>
      </c>
      <c r="L58" s="0" t="s">
        <v>26</v>
      </c>
    </row>
    <row r="59" customFormat="false" ht="12" hidden="false" customHeight="false" outlineLevel="0" collapsed="false">
      <c r="A59" s="1" t="str">
        <f aca="false">IF(TRUNC(B59/12)=B59/12,B59/12,"")</f>
        <v/>
      </c>
      <c r="B59" s="2" t="n">
        <f aca="false">B58+1</f>
        <v>54</v>
      </c>
      <c r="C59" s="10" t="n">
        <f aca="false">G58</f>
        <v>455917.223375449</v>
      </c>
      <c r="D59" s="10" t="n">
        <f aca="false">$C$3/12*C59</f>
        <v>1899.65509739771</v>
      </c>
      <c r="E59" s="10" t="n">
        <f aca="false">IF($J$4="Y",$F$4-D59,0)</f>
        <v>183.678235935628</v>
      </c>
      <c r="F59" s="0" t="n">
        <f aca="false">F58</f>
        <v>0</v>
      </c>
      <c r="G59" s="10" t="n">
        <f aca="false">C59-E59-F59</f>
        <v>455733.545139514</v>
      </c>
      <c r="H59" s="10" t="n">
        <f aca="false">H58+D59</f>
        <v>11409.2997872492</v>
      </c>
      <c r="I59" s="10" t="n">
        <f aca="false">E59+F59</f>
        <v>183.678235935628</v>
      </c>
      <c r="J59" s="10" t="n">
        <f aca="false">J58+$F$2</f>
        <v>0</v>
      </c>
      <c r="K59" s="10" t="n">
        <f aca="false">D59+E59+$F$2</f>
        <v>2083.33333333333</v>
      </c>
      <c r="L59" s="0" t="s">
        <v>27</v>
      </c>
    </row>
    <row r="60" customFormat="false" ht="12" hidden="false" customHeight="false" outlineLevel="0" collapsed="false">
      <c r="A60" s="1" t="str">
        <f aca="false">IF(TRUNC(B60/12)=B60/12,B60/12,"")</f>
        <v/>
      </c>
      <c r="B60" s="2" t="n">
        <f aca="false">B59+1</f>
        <v>55</v>
      </c>
      <c r="C60" s="10" t="n">
        <f aca="false">G59</f>
        <v>455733.545139514</v>
      </c>
      <c r="D60" s="10" t="n">
        <f aca="false">$C$3/12*C60</f>
        <v>1898.88977141464</v>
      </c>
      <c r="E60" s="10" t="n">
        <f aca="false">IF($J$4="Y",$F$4-D60,0)</f>
        <v>184.443561918693</v>
      </c>
      <c r="F60" s="0" t="n">
        <f aca="false">F59</f>
        <v>0</v>
      </c>
      <c r="G60" s="10" t="n">
        <f aca="false">C60-E60-F60</f>
        <v>455549.101577595</v>
      </c>
      <c r="H60" s="10" t="n">
        <f aca="false">H59+D60</f>
        <v>13308.1895586638</v>
      </c>
      <c r="I60" s="10" t="n">
        <f aca="false">E60+F60</f>
        <v>184.443561918693</v>
      </c>
      <c r="J60" s="10" t="n">
        <f aca="false">J59+$F$2</f>
        <v>0</v>
      </c>
      <c r="K60" s="10" t="n">
        <f aca="false">D60+E60+$F$2</f>
        <v>2083.33333333333</v>
      </c>
      <c r="L60" s="0" t="s">
        <v>28</v>
      </c>
    </row>
    <row r="61" customFormat="false" ht="12" hidden="false" customHeight="false" outlineLevel="0" collapsed="false">
      <c r="A61" s="1" t="str">
        <f aca="false">IF(TRUNC(B61/12)=B61/12,B61/12,"")</f>
        <v/>
      </c>
      <c r="B61" s="2" t="n">
        <f aca="false">B60+1</f>
        <v>56</v>
      </c>
      <c r="C61" s="10" t="n">
        <f aca="false">G60</f>
        <v>455549.101577595</v>
      </c>
      <c r="D61" s="10" t="n">
        <f aca="false">$C$3/12*C61</f>
        <v>1898.12125657331</v>
      </c>
      <c r="E61" s="10" t="n">
        <f aca="false">IF($J$4="Y",$F$4-D61,0)</f>
        <v>185.212076760021</v>
      </c>
      <c r="F61" s="0" t="n">
        <f aca="false">F60</f>
        <v>0</v>
      </c>
      <c r="G61" s="10" t="n">
        <f aca="false">C61-E61-F61</f>
        <v>455363.889500835</v>
      </c>
      <c r="H61" s="10" t="n">
        <f aca="false">H60+D61</f>
        <v>15206.3108152371</v>
      </c>
      <c r="I61" s="10" t="n">
        <f aca="false">E61+F61</f>
        <v>185.212076760021</v>
      </c>
      <c r="J61" s="10" t="n">
        <f aca="false">J60+$F$2</f>
        <v>0</v>
      </c>
      <c r="K61" s="10" t="n">
        <f aca="false">D61+E61+$F$2</f>
        <v>2083.33333333333</v>
      </c>
      <c r="L61" s="0" t="s">
        <v>29</v>
      </c>
    </row>
    <row r="62" customFormat="false" ht="12" hidden="false" customHeight="false" outlineLevel="0" collapsed="false">
      <c r="A62" s="1" t="str">
        <f aca="false">IF(TRUNC(B62/12)=B62/12,B62/12,"")</f>
        <v/>
      </c>
      <c r="B62" s="2" t="n">
        <f aca="false">B61+1</f>
        <v>57</v>
      </c>
      <c r="C62" s="10" t="n">
        <f aca="false">G61</f>
        <v>455363.889500835</v>
      </c>
      <c r="D62" s="10" t="n">
        <f aca="false">$C$3/12*C62</f>
        <v>1897.34953958681</v>
      </c>
      <c r="E62" s="10" t="n">
        <f aca="false">IF($J$4="Y",$F$4-D62,0)</f>
        <v>185.983793746521</v>
      </c>
      <c r="F62" s="0" t="n">
        <f aca="false">F61</f>
        <v>0</v>
      </c>
      <c r="G62" s="10" t="n">
        <f aca="false">C62-E62-F62</f>
        <v>455177.905707089</v>
      </c>
      <c r="H62" s="10" t="n">
        <f aca="false">H61+D62</f>
        <v>17103.6603548239</v>
      </c>
      <c r="I62" s="10" t="n">
        <f aca="false">E62+F62</f>
        <v>185.983793746521</v>
      </c>
      <c r="J62" s="10" t="n">
        <f aca="false">J61+$F$2</f>
        <v>0</v>
      </c>
      <c r="K62" s="10" t="n">
        <f aca="false">D62+E62+$F$2</f>
        <v>2083.33333333333</v>
      </c>
      <c r="L62" s="0" t="s">
        <v>30</v>
      </c>
    </row>
    <row r="63" customFormat="false" ht="12" hidden="false" customHeight="false" outlineLevel="0" collapsed="false">
      <c r="A63" s="1" t="str">
        <f aca="false">IF(TRUNC(B63/12)=B63/12,B63/12,"")</f>
        <v/>
      </c>
      <c r="B63" s="2" t="n">
        <f aca="false">B62+1</f>
        <v>58</v>
      </c>
      <c r="C63" s="10" t="n">
        <f aca="false">G62</f>
        <v>455177.905707089</v>
      </c>
      <c r="D63" s="10" t="n">
        <f aca="false">$C$3/12*C63</f>
        <v>1896.57460711287</v>
      </c>
      <c r="E63" s="10" t="n">
        <f aca="false">IF($J$4="Y",$F$4-D63,0)</f>
        <v>186.758726220465</v>
      </c>
      <c r="F63" s="0" t="n">
        <f aca="false">F62</f>
        <v>0</v>
      </c>
      <c r="G63" s="10" t="n">
        <f aca="false">C63-E63-F63</f>
        <v>454991.146980868</v>
      </c>
      <c r="H63" s="10" t="n">
        <f aca="false">H62+D63</f>
        <v>19000.2349619368</v>
      </c>
      <c r="I63" s="10" t="n">
        <f aca="false">E63+F63</f>
        <v>186.758726220465</v>
      </c>
      <c r="J63" s="10" t="n">
        <f aca="false">J62+$F$2</f>
        <v>0</v>
      </c>
      <c r="K63" s="10" t="n">
        <f aca="false">D63+E63+$F$2</f>
        <v>2083.33333333333</v>
      </c>
      <c r="L63" s="0" t="s">
        <v>31</v>
      </c>
    </row>
    <row r="64" customFormat="false" ht="12" hidden="false" customHeight="false" outlineLevel="0" collapsed="false">
      <c r="A64" s="1" t="str">
        <f aca="false">IF(TRUNC(B64/12)=B64/12,B64/12,"")</f>
        <v/>
      </c>
      <c r="B64" s="2" t="n">
        <f aca="false">B63+1</f>
        <v>59</v>
      </c>
      <c r="C64" s="10" t="n">
        <f aca="false">G63</f>
        <v>454991.146980868</v>
      </c>
      <c r="D64" s="10" t="n">
        <f aca="false">$C$3/12*C64</f>
        <v>1895.79644575362</v>
      </c>
      <c r="E64" s="10" t="n">
        <f aca="false">IF($J$4="Y",$F$4-D64,0)</f>
        <v>187.536887579716</v>
      </c>
      <c r="F64" s="0" t="n">
        <f aca="false">F63</f>
        <v>0</v>
      </c>
      <c r="G64" s="10" t="n">
        <f aca="false">C64-E64-F64</f>
        <v>454803.610093288</v>
      </c>
      <c r="H64" s="10" t="n">
        <f aca="false">H63+D64</f>
        <v>20896.0314076904</v>
      </c>
      <c r="I64" s="10" t="n">
        <f aca="false">E64+F64</f>
        <v>187.536887579716</v>
      </c>
      <c r="J64" s="10" t="n">
        <f aca="false">J63+$F$2</f>
        <v>0</v>
      </c>
      <c r="K64" s="10" t="n">
        <f aca="false">D64+E64+$F$2</f>
        <v>2083.33333333333</v>
      </c>
      <c r="L64" s="0" t="s">
        <v>32</v>
      </c>
    </row>
    <row r="65" customFormat="false" ht="12" hidden="false" customHeight="false" outlineLevel="0" collapsed="false">
      <c r="A65" s="1" t="n">
        <f aca="false">IF(TRUNC(B65/12)=B65/12,B65/12,"")</f>
        <v>5</v>
      </c>
      <c r="B65" s="2" t="n">
        <f aca="false">B64+1</f>
        <v>60</v>
      </c>
      <c r="C65" s="10" t="n">
        <f aca="false">G64</f>
        <v>454803.610093288</v>
      </c>
      <c r="D65" s="10" t="n">
        <f aca="false">$C$3/12*C65</f>
        <v>1895.01504205537</v>
      </c>
      <c r="E65" s="10" t="n">
        <f aca="false">IF($J$4="Y",$F$4-D65,0)</f>
        <v>188.318291277965</v>
      </c>
      <c r="F65" s="10" t="n">
        <f aca="false">F64+$J$3</f>
        <v>10000</v>
      </c>
      <c r="G65" s="10" t="n">
        <f aca="false">C65-E65-F65</f>
        <v>444615.29180201</v>
      </c>
      <c r="H65" s="10" t="n">
        <f aca="false">H64+D65</f>
        <v>22791.0464497458</v>
      </c>
      <c r="I65" s="10" t="n">
        <f aca="false">E65+F65</f>
        <v>10188.318291278</v>
      </c>
      <c r="J65" s="10" t="n">
        <f aca="false">J64+$F$2</f>
        <v>0</v>
      </c>
      <c r="K65" s="10" t="n">
        <f aca="false">D65+E65+$F$2</f>
        <v>2083.33333333333</v>
      </c>
      <c r="L65" s="0" t="s">
        <v>33</v>
      </c>
    </row>
    <row r="66" customFormat="false" ht="12" hidden="false" customHeight="false" outlineLevel="0" collapsed="false">
      <c r="A66" s="1" t="str">
        <f aca="false">IF(TRUNC(B66/12)=B66/12,B66/12,"")</f>
        <v/>
      </c>
      <c r="B66" s="2" t="n">
        <f aca="false">B65+1</f>
        <v>61</v>
      </c>
      <c r="C66" s="10" t="n">
        <f aca="false">G65</f>
        <v>444615.29180201</v>
      </c>
      <c r="D66" s="10" t="n">
        <f aca="false">$C$3/12*C66</f>
        <v>1852.56371584171</v>
      </c>
      <c r="E66" s="10" t="n">
        <f aca="false">IF($J$4="Y",$F$4-D66,0)</f>
        <v>230.769617491623</v>
      </c>
      <c r="F66" s="0" t="n">
        <f aca="false">$F$3</f>
        <v>0</v>
      </c>
      <c r="G66" s="10" t="n">
        <f aca="false">C66-E66-F66</f>
        <v>444384.522184519</v>
      </c>
      <c r="H66" s="10" t="n">
        <f aca="false">D66</f>
        <v>1852.56371584171</v>
      </c>
      <c r="I66" s="10" t="n">
        <f aca="false">E66+F66</f>
        <v>230.769617491623</v>
      </c>
      <c r="J66" s="10" t="n">
        <f aca="false">$F$2</f>
        <v>0</v>
      </c>
      <c r="K66" s="10" t="n">
        <f aca="false">D66+E66+$F$2</f>
        <v>2083.33333333333</v>
      </c>
      <c r="L66" s="0" t="s">
        <v>22</v>
      </c>
    </row>
    <row r="67" customFormat="false" ht="12" hidden="false" customHeight="false" outlineLevel="0" collapsed="false">
      <c r="A67" s="1" t="str">
        <f aca="false">IF(TRUNC(B67/12)=B67/12,B67/12,"")</f>
        <v/>
      </c>
      <c r="B67" s="2" t="n">
        <f aca="false">B66+1</f>
        <v>62</v>
      </c>
      <c r="C67" s="10" t="n">
        <f aca="false">G66</f>
        <v>444384.522184519</v>
      </c>
      <c r="D67" s="10" t="n">
        <f aca="false">$C$3/12*C67</f>
        <v>1851.60217576883</v>
      </c>
      <c r="E67" s="10" t="n">
        <f aca="false">IF($J$4="Y",$F$4-D67,0)</f>
        <v>231.731157564505</v>
      </c>
      <c r="F67" s="0" t="n">
        <f aca="false">$F$3</f>
        <v>0</v>
      </c>
      <c r="G67" s="10" t="n">
        <f aca="false">C67-E67-F67</f>
        <v>444152.791026954</v>
      </c>
      <c r="H67" s="10" t="n">
        <f aca="false">H66+D67</f>
        <v>3704.16589161054</v>
      </c>
      <c r="I67" s="10" t="n">
        <f aca="false">E67+F67</f>
        <v>231.731157564505</v>
      </c>
      <c r="J67" s="10" t="n">
        <f aca="false">J66+$F$2</f>
        <v>0</v>
      </c>
      <c r="K67" s="10" t="n">
        <f aca="false">D67+E67+$F$2</f>
        <v>2083.33333333333</v>
      </c>
      <c r="L67" s="0" t="s">
        <v>23</v>
      </c>
    </row>
    <row r="68" customFormat="false" ht="12" hidden="false" customHeight="false" outlineLevel="0" collapsed="false">
      <c r="A68" s="1" t="str">
        <f aca="false">IF(TRUNC(B68/12)=B68/12,B68/12,"")</f>
        <v/>
      </c>
      <c r="B68" s="2" t="n">
        <f aca="false">B67+1</f>
        <v>63</v>
      </c>
      <c r="C68" s="10" t="n">
        <f aca="false">G67</f>
        <v>444152.791026954</v>
      </c>
      <c r="D68" s="10" t="n">
        <f aca="false">$C$3/12*C68</f>
        <v>1850.63662927898</v>
      </c>
      <c r="E68" s="10" t="n">
        <f aca="false">IF($J$4="Y",$F$4-D68,0)</f>
        <v>232.696704054357</v>
      </c>
      <c r="F68" s="0" t="n">
        <f aca="false">F67</f>
        <v>0</v>
      </c>
      <c r="G68" s="10" t="n">
        <f aca="false">C68-E68-F68</f>
        <v>443920.0943229</v>
      </c>
      <c r="H68" s="10" t="n">
        <f aca="false">H67+D68</f>
        <v>5554.80252088951</v>
      </c>
      <c r="I68" s="10" t="n">
        <f aca="false">E68+F68</f>
        <v>232.696704054357</v>
      </c>
      <c r="J68" s="10" t="n">
        <f aca="false">J67+$F$2</f>
        <v>0</v>
      </c>
      <c r="K68" s="10" t="n">
        <f aca="false">D68+E68+$F$2</f>
        <v>2083.33333333333</v>
      </c>
      <c r="L68" s="0" t="s">
        <v>24</v>
      </c>
    </row>
    <row r="69" customFormat="false" ht="12" hidden="false" customHeight="false" outlineLevel="0" collapsed="false">
      <c r="A69" s="1" t="str">
        <f aca="false">IF(TRUNC(B69/12)=B69/12,B69/12,"")</f>
        <v/>
      </c>
      <c r="B69" s="2" t="n">
        <f aca="false">B68+1</f>
        <v>64</v>
      </c>
      <c r="C69" s="10" t="n">
        <f aca="false">G68</f>
        <v>443920.0943229</v>
      </c>
      <c r="D69" s="10" t="n">
        <f aca="false">$C$3/12*C69</f>
        <v>1849.66705967875</v>
      </c>
      <c r="E69" s="10" t="n">
        <f aca="false">IF($J$4="Y",$F$4-D69,0)</f>
        <v>233.666273654584</v>
      </c>
      <c r="F69" s="0" t="n">
        <f aca="false">F68</f>
        <v>0</v>
      </c>
      <c r="G69" s="10" t="n">
        <f aca="false">C69-E69-F69</f>
        <v>443686.428049245</v>
      </c>
      <c r="H69" s="10" t="n">
        <f aca="false">H68+D69</f>
        <v>7404.46958056826</v>
      </c>
      <c r="I69" s="10" t="n">
        <f aca="false">E69+F69</f>
        <v>233.666273654584</v>
      </c>
      <c r="J69" s="10" t="n">
        <f aca="false">J68+$F$2</f>
        <v>0</v>
      </c>
      <c r="K69" s="10" t="n">
        <f aca="false">D69+E69+$F$2</f>
        <v>2083.33333333333</v>
      </c>
      <c r="L69" s="0" t="s">
        <v>25</v>
      </c>
    </row>
    <row r="70" customFormat="false" ht="12" hidden="false" customHeight="false" outlineLevel="0" collapsed="false">
      <c r="A70" s="1" t="str">
        <f aca="false">IF(TRUNC(B70/12)=B70/12,B70/12,"")</f>
        <v/>
      </c>
      <c r="B70" s="2" t="n">
        <f aca="false">B69+1</f>
        <v>65</v>
      </c>
      <c r="C70" s="10" t="n">
        <f aca="false">G69</f>
        <v>443686.428049245</v>
      </c>
      <c r="D70" s="10" t="n">
        <f aca="false">$C$3/12*C70</f>
        <v>1848.69345020519</v>
      </c>
      <c r="E70" s="10" t="n">
        <f aca="false">IF($J$4="Y",$F$4-D70,0)</f>
        <v>234.639883128144</v>
      </c>
      <c r="F70" s="0" t="n">
        <f aca="false">F69</f>
        <v>0</v>
      </c>
      <c r="G70" s="10" t="n">
        <f aca="false">C70-E70-F70</f>
        <v>443451.788166117</v>
      </c>
      <c r="H70" s="10" t="n">
        <f aca="false">H69+D70</f>
        <v>9253.16303077345</v>
      </c>
      <c r="I70" s="10" t="n">
        <f aca="false">E70+F70</f>
        <v>234.639883128144</v>
      </c>
      <c r="J70" s="10" t="n">
        <f aca="false">J69+$F$2</f>
        <v>0</v>
      </c>
      <c r="K70" s="10" t="n">
        <f aca="false">D70+E70+$F$2</f>
        <v>2083.33333333333</v>
      </c>
      <c r="L70" s="0" t="s">
        <v>26</v>
      </c>
    </row>
    <row r="71" customFormat="false" ht="12" hidden="false" customHeight="false" outlineLevel="0" collapsed="false">
      <c r="A71" s="1" t="str">
        <f aca="false">IF(TRUNC(B71/12)=B71/12,B71/12,"")</f>
        <v/>
      </c>
      <c r="B71" s="2" t="n">
        <f aca="false">B70+1</f>
        <v>66</v>
      </c>
      <c r="C71" s="10" t="n">
        <f aca="false">G70</f>
        <v>443451.788166117</v>
      </c>
      <c r="D71" s="10" t="n">
        <f aca="false">$C$3/12*C71</f>
        <v>1847.71578402549</v>
      </c>
      <c r="E71" s="10" t="n">
        <f aca="false">IF($J$4="Y",$F$4-D71,0)</f>
        <v>235.617549307845</v>
      </c>
      <c r="F71" s="0" t="n">
        <f aca="false">F70</f>
        <v>0</v>
      </c>
      <c r="G71" s="10" t="n">
        <f aca="false">C71-E71-F71</f>
        <v>443216.170616809</v>
      </c>
      <c r="H71" s="10" t="n">
        <f aca="false">H70+D71</f>
        <v>11100.8788147989</v>
      </c>
      <c r="I71" s="10" t="n">
        <f aca="false">E71+F71</f>
        <v>235.617549307845</v>
      </c>
      <c r="J71" s="10" t="n">
        <f aca="false">J70+$F$2</f>
        <v>0</v>
      </c>
      <c r="K71" s="10" t="n">
        <f aca="false">D71+E71+$F$2</f>
        <v>2083.33333333333</v>
      </c>
      <c r="L71" s="0" t="s">
        <v>27</v>
      </c>
    </row>
    <row r="72" customFormat="false" ht="12" hidden="false" customHeight="false" outlineLevel="0" collapsed="false">
      <c r="A72" s="1" t="str">
        <f aca="false">IF(TRUNC(B72/12)=B72/12,B72/12,"")</f>
        <v/>
      </c>
      <c r="B72" s="2" t="n">
        <f aca="false">B71+1</f>
        <v>67</v>
      </c>
      <c r="C72" s="10" t="n">
        <f aca="false">G71</f>
        <v>443216.170616809</v>
      </c>
      <c r="D72" s="10" t="n">
        <f aca="false">$C$3/12*C72</f>
        <v>1846.73404423671</v>
      </c>
      <c r="E72" s="10" t="n">
        <f aca="false">IF($J$4="Y",$F$4-D72,0)</f>
        <v>236.599289096628</v>
      </c>
      <c r="F72" s="0" t="n">
        <f aca="false">F71</f>
        <v>0</v>
      </c>
      <c r="G72" s="10" t="n">
        <f aca="false">C72-E72-F72</f>
        <v>442979.571327713</v>
      </c>
      <c r="H72" s="10" t="n">
        <f aca="false">H71+D72</f>
        <v>12947.6128590356</v>
      </c>
      <c r="I72" s="10" t="n">
        <f aca="false">E72+F72</f>
        <v>236.599289096628</v>
      </c>
      <c r="J72" s="10" t="n">
        <f aca="false">J71+$F$2</f>
        <v>0</v>
      </c>
      <c r="K72" s="10" t="n">
        <f aca="false">D72+E72+$F$2</f>
        <v>2083.33333333333</v>
      </c>
      <c r="L72" s="0" t="s">
        <v>28</v>
      </c>
    </row>
    <row r="73" customFormat="false" ht="12" hidden="false" customHeight="false" outlineLevel="0" collapsed="false">
      <c r="A73" s="1" t="str">
        <f aca="false">IF(TRUNC(B73/12)=B73/12,B73/12,"")</f>
        <v/>
      </c>
      <c r="B73" s="2" t="n">
        <f aca="false">B72+1</f>
        <v>68</v>
      </c>
      <c r="C73" s="10" t="n">
        <f aca="false">G72</f>
        <v>442979.571327713</v>
      </c>
      <c r="D73" s="10" t="n">
        <f aca="false">$C$3/12*C73</f>
        <v>1845.74821386547</v>
      </c>
      <c r="E73" s="10" t="n">
        <f aca="false">IF($J$4="Y",$F$4-D73,0)</f>
        <v>237.585119467863</v>
      </c>
      <c r="F73" s="0" t="n">
        <f aca="false">F72</f>
        <v>0</v>
      </c>
      <c r="G73" s="10" t="n">
        <f aca="false">C73-E73-F73</f>
        <v>442741.986208245</v>
      </c>
      <c r="H73" s="10" t="n">
        <f aca="false">H72+D73</f>
        <v>14793.3610729011</v>
      </c>
      <c r="I73" s="10" t="n">
        <f aca="false">E73+F73</f>
        <v>237.585119467863</v>
      </c>
      <c r="J73" s="10" t="n">
        <f aca="false">J72+$F$2</f>
        <v>0</v>
      </c>
      <c r="K73" s="10" t="n">
        <f aca="false">D73+E73+$F$2</f>
        <v>2083.33333333333</v>
      </c>
      <c r="L73" s="0" t="s">
        <v>29</v>
      </c>
    </row>
    <row r="74" customFormat="false" ht="12" hidden="false" customHeight="false" outlineLevel="0" collapsed="false">
      <c r="A74" s="1" t="str">
        <f aca="false">IF(TRUNC(B74/12)=B74/12,B74/12,"")</f>
        <v/>
      </c>
      <c r="B74" s="2" t="n">
        <f aca="false">B73+1</f>
        <v>69</v>
      </c>
      <c r="C74" s="10" t="n">
        <f aca="false">G73</f>
        <v>442741.986208245</v>
      </c>
      <c r="D74" s="10" t="n">
        <f aca="false">$C$3/12*C74</f>
        <v>1844.75827586769</v>
      </c>
      <c r="E74" s="10" t="n">
        <f aca="false">IF($J$4="Y",$F$4-D74,0)</f>
        <v>238.575057465646</v>
      </c>
      <c r="F74" s="0" t="n">
        <f aca="false">F73</f>
        <v>0</v>
      </c>
      <c r="G74" s="10" t="n">
        <f aca="false">C74-E74-F74</f>
        <v>442503.411150779</v>
      </c>
      <c r="H74" s="10" t="n">
        <f aca="false">H73+D74</f>
        <v>16638.1193487688</v>
      </c>
      <c r="I74" s="10" t="n">
        <f aca="false">E74+F74</f>
        <v>238.575057465646</v>
      </c>
      <c r="J74" s="10" t="n">
        <f aca="false">J73+$F$2</f>
        <v>0</v>
      </c>
      <c r="K74" s="10" t="n">
        <f aca="false">D74+E74+$F$2</f>
        <v>2083.33333333333</v>
      </c>
      <c r="L74" s="0" t="s">
        <v>30</v>
      </c>
    </row>
    <row r="75" customFormat="false" ht="12" hidden="false" customHeight="false" outlineLevel="0" collapsed="false">
      <c r="A75" s="1" t="str">
        <f aca="false">IF(TRUNC(B75/12)=B75/12,B75/12,"")</f>
        <v/>
      </c>
      <c r="B75" s="2" t="n">
        <f aca="false">B74+1</f>
        <v>70</v>
      </c>
      <c r="C75" s="10" t="n">
        <f aca="false">G74</f>
        <v>442503.411150779</v>
      </c>
      <c r="D75" s="10" t="n">
        <f aca="false">$C$3/12*C75</f>
        <v>1843.76421312825</v>
      </c>
      <c r="E75" s="10" t="n">
        <f aca="false">IF($J$4="Y",$F$4-D75,0)</f>
        <v>239.569120205086</v>
      </c>
      <c r="F75" s="0" t="n">
        <f aca="false">F74</f>
        <v>0</v>
      </c>
      <c r="G75" s="10" t="n">
        <f aca="false">C75-E75-F75</f>
        <v>442263.842030574</v>
      </c>
      <c r="H75" s="10" t="n">
        <f aca="false">H74+D75</f>
        <v>18481.8835618971</v>
      </c>
      <c r="I75" s="10" t="n">
        <f aca="false">E75+F75</f>
        <v>239.569120205086</v>
      </c>
      <c r="J75" s="10" t="n">
        <f aca="false">J74+$F$2</f>
        <v>0</v>
      </c>
      <c r="K75" s="10" t="n">
        <f aca="false">D75+E75+$F$2</f>
        <v>2083.33333333333</v>
      </c>
      <c r="L75" s="0" t="s">
        <v>31</v>
      </c>
    </row>
    <row r="76" customFormat="false" ht="12" hidden="false" customHeight="false" outlineLevel="0" collapsed="false">
      <c r="A76" s="1" t="str">
        <f aca="false">IF(TRUNC(B76/12)=B76/12,B76/12,"")</f>
        <v/>
      </c>
      <c r="B76" s="2" t="n">
        <f aca="false">B75+1</f>
        <v>71</v>
      </c>
      <c r="C76" s="10" t="n">
        <f aca="false">G75</f>
        <v>442263.842030574</v>
      </c>
      <c r="D76" s="10" t="n">
        <f aca="false">$C$3/12*C76</f>
        <v>1842.76600846073</v>
      </c>
      <c r="E76" s="10" t="n">
        <f aca="false">IF($J$4="Y",$F$4-D76,0)</f>
        <v>240.567324872608</v>
      </c>
      <c r="F76" s="0" t="n">
        <f aca="false">F75</f>
        <v>0</v>
      </c>
      <c r="G76" s="10" t="n">
        <f aca="false">C76-E76-F76</f>
        <v>442023.274705702</v>
      </c>
      <c r="H76" s="10" t="n">
        <f aca="false">H75+D76</f>
        <v>20324.6495703578</v>
      </c>
      <c r="I76" s="10" t="n">
        <f aca="false">E76+F76</f>
        <v>240.567324872608</v>
      </c>
      <c r="J76" s="10" t="n">
        <f aca="false">J75+$F$2</f>
        <v>0</v>
      </c>
      <c r="K76" s="10" t="n">
        <f aca="false">D76+E76+$F$2</f>
        <v>2083.33333333333</v>
      </c>
      <c r="L76" s="0" t="s">
        <v>32</v>
      </c>
    </row>
    <row r="77" customFormat="false" ht="12" hidden="false" customHeight="false" outlineLevel="0" collapsed="false">
      <c r="A77" s="1" t="n">
        <f aca="false">IF(TRUNC(B77/12)=B77/12,B77/12,"")</f>
        <v>6</v>
      </c>
      <c r="B77" s="2" t="n">
        <f aca="false">B76+1</f>
        <v>72</v>
      </c>
      <c r="C77" s="10" t="n">
        <f aca="false">G76</f>
        <v>442023.274705702</v>
      </c>
      <c r="D77" s="10" t="n">
        <f aca="false">$C$3/12*C77</f>
        <v>1841.76364460709</v>
      </c>
      <c r="E77" s="10" t="n">
        <f aca="false">IF($J$4="Y",$F$4-D77,0)</f>
        <v>241.569688726243</v>
      </c>
      <c r="F77" s="10" t="n">
        <f aca="false">F76+$J$3</f>
        <v>10000</v>
      </c>
      <c r="G77" s="10" t="n">
        <f aca="false">C77-E77-F77</f>
        <v>431781.705016975</v>
      </c>
      <c r="H77" s="10" t="n">
        <f aca="false">H76+D77</f>
        <v>22166.4132149649</v>
      </c>
      <c r="I77" s="10" t="n">
        <f aca="false">E77+F77</f>
        <v>10241.5696887262</v>
      </c>
      <c r="J77" s="10" t="n">
        <f aca="false">J76+$F$2</f>
        <v>0</v>
      </c>
      <c r="K77" s="10" t="n">
        <f aca="false">D77+E77+$F$2</f>
        <v>2083.33333333333</v>
      </c>
      <c r="L77" s="0" t="s">
        <v>33</v>
      </c>
    </row>
    <row r="78" customFormat="false" ht="12" hidden="false" customHeight="false" outlineLevel="0" collapsed="false">
      <c r="A78" s="1" t="str">
        <f aca="false">IF(TRUNC(B78/12)=B78/12,B78/12,"")</f>
        <v/>
      </c>
      <c r="B78" s="2" t="n">
        <f aca="false">B77+1</f>
        <v>73</v>
      </c>
      <c r="C78" s="10" t="n">
        <f aca="false">G77</f>
        <v>431781.705016975</v>
      </c>
      <c r="D78" s="10" t="n">
        <f aca="false">$C$3/12*C78</f>
        <v>1799.09043757073</v>
      </c>
      <c r="E78" s="10" t="n">
        <f aca="false">IF($J$4="Y",$F$4-D78,0)</f>
        <v>284.242895762603</v>
      </c>
      <c r="F78" s="0" t="n">
        <f aca="false">$F$3</f>
        <v>0</v>
      </c>
      <c r="G78" s="10" t="n">
        <f aca="false">C78-E78-F78</f>
        <v>431497.462121213</v>
      </c>
      <c r="H78" s="10" t="n">
        <f aca="false">D78</f>
        <v>1799.09043757073</v>
      </c>
      <c r="I78" s="10" t="n">
        <f aca="false">E78+F78</f>
        <v>284.242895762603</v>
      </c>
      <c r="J78" s="10" t="n">
        <f aca="false">$F$2</f>
        <v>0</v>
      </c>
      <c r="K78" s="10" t="n">
        <f aca="false">D78+E78+$F$2</f>
        <v>2083.33333333333</v>
      </c>
      <c r="L78" s="0" t="s">
        <v>22</v>
      </c>
    </row>
    <row r="79" customFormat="false" ht="12" hidden="false" customHeight="false" outlineLevel="0" collapsed="false">
      <c r="A79" s="1" t="str">
        <f aca="false">IF(TRUNC(B79/12)=B79/12,B79/12,"")</f>
        <v/>
      </c>
      <c r="B79" s="2" t="n">
        <f aca="false">B78+1</f>
        <v>74</v>
      </c>
      <c r="C79" s="10" t="n">
        <f aca="false">G78</f>
        <v>431497.462121213</v>
      </c>
      <c r="D79" s="10" t="n">
        <f aca="false">$C$3/12*C79</f>
        <v>1797.90609217172</v>
      </c>
      <c r="E79" s="10" t="n">
        <f aca="false">IF($J$4="Y",$F$4-D79,0)</f>
        <v>285.427241161613</v>
      </c>
      <c r="F79" s="0" t="n">
        <f aca="false">$F$3</f>
        <v>0</v>
      </c>
      <c r="G79" s="10" t="n">
        <f aca="false">C79-E79-F79</f>
        <v>431212.034880051</v>
      </c>
      <c r="H79" s="10" t="n">
        <f aca="false">H78+D79</f>
        <v>3596.99652974245</v>
      </c>
      <c r="I79" s="10" t="n">
        <f aca="false">E79+F79</f>
        <v>285.427241161613</v>
      </c>
      <c r="J79" s="10" t="n">
        <f aca="false">J78+$F$2</f>
        <v>0</v>
      </c>
      <c r="K79" s="10" t="n">
        <f aca="false">D79+E79+$F$2</f>
        <v>2083.33333333333</v>
      </c>
      <c r="L79" s="0" t="s">
        <v>23</v>
      </c>
    </row>
    <row r="80" customFormat="false" ht="12" hidden="false" customHeight="false" outlineLevel="0" collapsed="false">
      <c r="A80" s="1" t="str">
        <f aca="false">IF(TRUNC(B80/12)=B80/12,B80/12,"")</f>
        <v/>
      </c>
      <c r="B80" s="2" t="n">
        <f aca="false">B79+1</f>
        <v>75</v>
      </c>
      <c r="C80" s="10" t="n">
        <f aca="false">G79</f>
        <v>431212.034880051</v>
      </c>
      <c r="D80" s="10" t="n">
        <f aca="false">$C$3/12*C80</f>
        <v>1796.71681200021</v>
      </c>
      <c r="E80" s="10" t="n">
        <f aca="false">IF($J$4="Y",$F$4-D80,0)</f>
        <v>286.61652133312</v>
      </c>
      <c r="F80" s="0" t="n">
        <f aca="false">F79</f>
        <v>0</v>
      </c>
      <c r="G80" s="10" t="n">
        <f aca="false">C80-E80-F80</f>
        <v>430925.418358718</v>
      </c>
      <c r="H80" s="10" t="n">
        <f aca="false">H79+D80</f>
        <v>5393.71334174266</v>
      </c>
      <c r="I80" s="10" t="n">
        <f aca="false">E80+F80</f>
        <v>286.61652133312</v>
      </c>
      <c r="J80" s="10" t="n">
        <f aca="false">J79+$F$2</f>
        <v>0</v>
      </c>
      <c r="K80" s="10" t="n">
        <f aca="false">D80+E80+$F$2</f>
        <v>2083.33333333333</v>
      </c>
      <c r="L80" s="0" t="s">
        <v>24</v>
      </c>
    </row>
    <row r="81" customFormat="false" ht="12" hidden="false" customHeight="false" outlineLevel="0" collapsed="false">
      <c r="A81" s="1" t="str">
        <f aca="false">IF(TRUNC(B81/12)=B81/12,B81/12,"")</f>
        <v/>
      </c>
      <c r="B81" s="2" t="n">
        <f aca="false">B80+1</f>
        <v>76</v>
      </c>
      <c r="C81" s="10" t="n">
        <f aca="false">G80</f>
        <v>430925.418358718</v>
      </c>
      <c r="D81" s="10" t="n">
        <f aca="false">$C$3/12*C81</f>
        <v>1795.52257649466</v>
      </c>
      <c r="E81" s="10" t="n">
        <f aca="false">IF($J$4="Y",$F$4-D81,0)</f>
        <v>287.810756838675</v>
      </c>
      <c r="F81" s="0" t="n">
        <f aca="false">F80</f>
        <v>0</v>
      </c>
      <c r="G81" s="10" t="n">
        <f aca="false">C81-E81-F81</f>
        <v>430637.607601879</v>
      </c>
      <c r="H81" s="10" t="n">
        <f aca="false">H80+D81</f>
        <v>7189.23591823732</v>
      </c>
      <c r="I81" s="10" t="n">
        <f aca="false">E81+F81</f>
        <v>287.810756838675</v>
      </c>
      <c r="J81" s="10" t="n">
        <f aca="false">J80+$F$2</f>
        <v>0</v>
      </c>
      <c r="K81" s="10" t="n">
        <f aca="false">D81+E81+$F$2</f>
        <v>2083.33333333333</v>
      </c>
      <c r="L81" s="0" t="s">
        <v>25</v>
      </c>
    </row>
    <row r="82" customFormat="false" ht="12" hidden="false" customHeight="false" outlineLevel="0" collapsed="false">
      <c r="A82" s="1" t="str">
        <f aca="false">IF(TRUNC(B82/12)=B82/12,B82/12,"")</f>
        <v/>
      </c>
      <c r="B82" s="2" t="n">
        <f aca="false">B81+1</f>
        <v>77</v>
      </c>
      <c r="C82" s="10" t="n">
        <f aca="false">G81</f>
        <v>430637.607601879</v>
      </c>
      <c r="D82" s="10" t="n">
        <f aca="false">$C$3/12*C82</f>
        <v>1794.32336500783</v>
      </c>
      <c r="E82" s="10" t="n">
        <f aca="false">IF($J$4="Y",$F$4-D82,0)</f>
        <v>289.009968325503</v>
      </c>
      <c r="F82" s="0" t="n">
        <f aca="false">F81</f>
        <v>0</v>
      </c>
      <c r="G82" s="10" t="n">
        <f aca="false">C82-E82-F82</f>
        <v>430348.597633554</v>
      </c>
      <c r="H82" s="10" t="n">
        <f aca="false">H81+D82</f>
        <v>8983.55928324515</v>
      </c>
      <c r="I82" s="10" t="n">
        <f aca="false">E82+F82</f>
        <v>289.009968325503</v>
      </c>
      <c r="J82" s="10" t="n">
        <f aca="false">J81+$F$2</f>
        <v>0</v>
      </c>
      <c r="K82" s="10" t="n">
        <f aca="false">D82+E82+$F$2</f>
        <v>2083.33333333333</v>
      </c>
      <c r="L82" s="0" t="s">
        <v>26</v>
      </c>
    </row>
    <row r="83" customFormat="false" ht="12" hidden="false" customHeight="false" outlineLevel="0" collapsed="false">
      <c r="A83" s="1" t="str">
        <f aca="false">IF(TRUNC(B83/12)=B83/12,B83/12,"")</f>
        <v/>
      </c>
      <c r="B83" s="2" t="n">
        <f aca="false">B82+1</f>
        <v>78</v>
      </c>
      <c r="C83" s="10" t="n">
        <f aca="false">G82</f>
        <v>430348.597633554</v>
      </c>
      <c r="D83" s="10" t="n">
        <f aca="false">$C$3/12*C83</f>
        <v>1793.11915680647</v>
      </c>
      <c r="E83" s="10" t="n">
        <f aca="false">IF($J$4="Y",$F$4-D83,0)</f>
        <v>290.214176526859</v>
      </c>
      <c r="F83" s="0" t="n">
        <f aca="false">F82</f>
        <v>0</v>
      </c>
      <c r="G83" s="10" t="n">
        <f aca="false">C83-E83-F83</f>
        <v>430058.383457027</v>
      </c>
      <c r="H83" s="10" t="n">
        <f aca="false">H82+D83</f>
        <v>10776.6784400516</v>
      </c>
      <c r="I83" s="10" t="n">
        <f aca="false">E83+F83</f>
        <v>290.214176526859</v>
      </c>
      <c r="J83" s="10" t="n">
        <f aca="false">J82+$F$2</f>
        <v>0</v>
      </c>
      <c r="K83" s="10" t="n">
        <f aca="false">D83+E83+$F$2</f>
        <v>2083.33333333333</v>
      </c>
      <c r="L83" s="0" t="s">
        <v>27</v>
      </c>
    </row>
    <row r="84" customFormat="false" ht="12" hidden="false" customHeight="false" outlineLevel="0" collapsed="false">
      <c r="A84" s="1" t="str">
        <f aca="false">IF(TRUNC(B84/12)=B84/12,B84/12,"")</f>
        <v/>
      </c>
      <c r="B84" s="2" t="n">
        <f aca="false">B83+1</f>
        <v>79</v>
      </c>
      <c r="C84" s="10" t="n">
        <f aca="false">G83</f>
        <v>430058.383457027</v>
      </c>
      <c r="D84" s="10" t="n">
        <f aca="false">$C$3/12*C84</f>
        <v>1791.90993107095</v>
      </c>
      <c r="E84" s="10" t="n">
        <f aca="false">IF($J$4="Y",$F$4-D84,0)</f>
        <v>291.423402262388</v>
      </c>
      <c r="F84" s="0" t="n">
        <f aca="false">F83</f>
        <v>0</v>
      </c>
      <c r="G84" s="10" t="n">
        <f aca="false">C84-E84-F84</f>
        <v>429766.960054765</v>
      </c>
      <c r="H84" s="10" t="n">
        <f aca="false">H83+D84</f>
        <v>12568.5883711226</v>
      </c>
      <c r="I84" s="10" t="n">
        <f aca="false">E84+F84</f>
        <v>291.423402262388</v>
      </c>
      <c r="J84" s="10" t="n">
        <f aca="false">J83+$F$2</f>
        <v>0</v>
      </c>
      <c r="K84" s="10" t="n">
        <f aca="false">D84+E84+$F$2</f>
        <v>2083.33333333333</v>
      </c>
      <c r="L84" s="0" t="s">
        <v>28</v>
      </c>
    </row>
    <row r="85" customFormat="false" ht="12" hidden="false" customHeight="false" outlineLevel="0" collapsed="false">
      <c r="A85" s="1" t="str">
        <f aca="false">IF(TRUNC(B85/12)=B85/12,B85/12,"")</f>
        <v/>
      </c>
      <c r="B85" s="2" t="n">
        <f aca="false">B84+1</f>
        <v>80</v>
      </c>
      <c r="C85" s="10" t="n">
        <f aca="false">G84</f>
        <v>429766.960054765</v>
      </c>
      <c r="D85" s="10" t="n">
        <f aca="false">$C$3/12*C85</f>
        <v>1790.69566689485</v>
      </c>
      <c r="E85" s="10" t="n">
        <f aca="false">IF($J$4="Y",$F$4-D85,0)</f>
        <v>292.637666438481</v>
      </c>
      <c r="F85" s="0" t="n">
        <f aca="false">F84</f>
        <v>0</v>
      </c>
      <c r="G85" s="10" t="n">
        <f aca="false">C85-E85-F85</f>
        <v>429474.322388326</v>
      </c>
      <c r="H85" s="10" t="n">
        <f aca="false">H84+D85</f>
        <v>14359.2840380174</v>
      </c>
      <c r="I85" s="10" t="n">
        <f aca="false">E85+F85</f>
        <v>292.637666438481</v>
      </c>
      <c r="J85" s="10" t="n">
        <f aca="false">J84+$F$2</f>
        <v>0</v>
      </c>
      <c r="K85" s="10" t="n">
        <f aca="false">D85+E85+$F$2</f>
        <v>2083.33333333333</v>
      </c>
      <c r="L85" s="0" t="s">
        <v>29</v>
      </c>
    </row>
    <row r="86" customFormat="false" ht="12" hidden="false" customHeight="false" outlineLevel="0" collapsed="false">
      <c r="A86" s="1" t="str">
        <f aca="false">IF(TRUNC(B86/12)=B86/12,B86/12,"")</f>
        <v/>
      </c>
      <c r="B86" s="2" t="n">
        <f aca="false">B85+1</f>
        <v>81</v>
      </c>
      <c r="C86" s="10" t="n">
        <f aca="false">G85</f>
        <v>429474.322388326</v>
      </c>
      <c r="D86" s="10" t="n">
        <f aca="false">$C$3/12*C86</f>
        <v>1789.47634328469</v>
      </c>
      <c r="E86" s="10" t="n">
        <f aca="false">IF($J$4="Y",$F$4-D86,0)</f>
        <v>293.856990048641</v>
      </c>
      <c r="F86" s="0" t="n">
        <f aca="false">F85</f>
        <v>0</v>
      </c>
      <c r="G86" s="10" t="n">
        <f aca="false">C86-E86-F86</f>
        <v>429180.465398278</v>
      </c>
      <c r="H86" s="10" t="n">
        <f aca="false">H85+D86</f>
        <v>16148.7603813021</v>
      </c>
      <c r="I86" s="10" t="n">
        <f aca="false">E86+F86</f>
        <v>293.856990048641</v>
      </c>
      <c r="J86" s="10" t="n">
        <f aca="false">J85+$F$2</f>
        <v>0</v>
      </c>
      <c r="K86" s="10" t="n">
        <f aca="false">D86+E86+$F$2</f>
        <v>2083.33333333333</v>
      </c>
      <c r="L86" s="0" t="s">
        <v>30</v>
      </c>
    </row>
    <row r="87" customFormat="false" ht="12" hidden="false" customHeight="false" outlineLevel="0" collapsed="false">
      <c r="A87" s="1" t="str">
        <f aca="false">IF(TRUNC(B87/12)=B87/12,B87/12,"")</f>
        <v/>
      </c>
      <c r="B87" s="2" t="n">
        <f aca="false">B86+1</f>
        <v>82</v>
      </c>
      <c r="C87" s="10" t="n">
        <f aca="false">G86</f>
        <v>429180.465398278</v>
      </c>
      <c r="D87" s="10" t="n">
        <f aca="false">$C$3/12*C87</f>
        <v>1788.25193915949</v>
      </c>
      <c r="E87" s="10" t="n">
        <f aca="false">IF($J$4="Y",$F$4-D87,0)</f>
        <v>295.081394173844</v>
      </c>
      <c r="F87" s="0" t="n">
        <f aca="false">F86</f>
        <v>0</v>
      </c>
      <c r="G87" s="10" t="n">
        <f aca="false">C87-E87-F87</f>
        <v>428885.384004104</v>
      </c>
      <c r="H87" s="10" t="n">
        <f aca="false">H86+D87</f>
        <v>17937.0123204616</v>
      </c>
      <c r="I87" s="10" t="n">
        <f aca="false">E87+F87</f>
        <v>295.081394173844</v>
      </c>
      <c r="J87" s="10" t="n">
        <f aca="false">J86+$F$2</f>
        <v>0</v>
      </c>
      <c r="K87" s="10" t="n">
        <f aca="false">D87+E87+$F$2</f>
        <v>2083.33333333333</v>
      </c>
      <c r="L87" s="0" t="s">
        <v>31</v>
      </c>
    </row>
    <row r="88" customFormat="false" ht="12" hidden="false" customHeight="false" outlineLevel="0" collapsed="false">
      <c r="A88" s="1" t="str">
        <f aca="false">IF(TRUNC(B88/12)=B88/12,B88/12,"")</f>
        <v/>
      </c>
      <c r="B88" s="2" t="n">
        <f aca="false">B87+1</f>
        <v>83</v>
      </c>
      <c r="C88" s="10" t="n">
        <f aca="false">G87</f>
        <v>428885.384004104</v>
      </c>
      <c r="D88" s="10" t="n">
        <f aca="false">$C$3/12*C88</f>
        <v>1787.02243335043</v>
      </c>
      <c r="E88" s="10" t="n">
        <f aca="false">IF($J$4="Y",$F$4-D88,0)</f>
        <v>296.310899982902</v>
      </c>
      <c r="F88" s="0" t="n">
        <f aca="false">F87</f>
        <v>0</v>
      </c>
      <c r="G88" s="10" t="n">
        <f aca="false">C88-E88-F88</f>
        <v>428589.073104121</v>
      </c>
      <c r="H88" s="10" t="n">
        <f aca="false">H87+D88</f>
        <v>19724.034753812</v>
      </c>
      <c r="I88" s="10" t="n">
        <f aca="false">E88+F88</f>
        <v>296.310899982902</v>
      </c>
      <c r="J88" s="10" t="n">
        <f aca="false">J87+$F$2</f>
        <v>0</v>
      </c>
      <c r="K88" s="10" t="n">
        <f aca="false">D88+E88+$F$2</f>
        <v>2083.33333333333</v>
      </c>
      <c r="L88" s="0" t="s">
        <v>32</v>
      </c>
    </row>
    <row r="89" customFormat="false" ht="12" hidden="false" customHeight="false" outlineLevel="0" collapsed="false">
      <c r="A89" s="1" t="n">
        <f aca="false">IF(TRUNC(B89/12)=B89/12,B89/12,"")</f>
        <v>7</v>
      </c>
      <c r="B89" s="2" t="n">
        <f aca="false">B88+1</f>
        <v>84</v>
      </c>
      <c r="C89" s="10" t="n">
        <f aca="false">G88</f>
        <v>428589.073104121</v>
      </c>
      <c r="D89" s="10" t="n">
        <f aca="false">$C$3/12*C89</f>
        <v>1785.7878046005</v>
      </c>
      <c r="E89" s="10" t="n">
        <f aca="false">IF($J$4="Y",$F$4-D89,0)</f>
        <v>297.54552873283</v>
      </c>
      <c r="F89" s="10" t="n">
        <f aca="false">F88+$J$3</f>
        <v>10000</v>
      </c>
      <c r="G89" s="10" t="n">
        <f aca="false">C89-E89-F89</f>
        <v>418291.527575388</v>
      </c>
      <c r="H89" s="10" t="n">
        <f aca="false">H88+D89</f>
        <v>21509.8225584125</v>
      </c>
      <c r="I89" s="10" t="n">
        <f aca="false">E89+F89</f>
        <v>10297.5455287328</v>
      </c>
      <c r="J89" s="10" t="n">
        <f aca="false">J88+$F$2</f>
        <v>0</v>
      </c>
      <c r="K89" s="10" t="n">
        <f aca="false">D89+E89+$F$2</f>
        <v>2083.33333333333</v>
      </c>
      <c r="L89" s="0" t="s">
        <v>33</v>
      </c>
    </row>
    <row r="90" customFormat="false" ht="12" hidden="false" customHeight="false" outlineLevel="0" collapsed="false">
      <c r="A90" s="1" t="str">
        <f aca="false">IF(TRUNC(B90/12)=B90/12,B90/12,"")</f>
        <v/>
      </c>
      <c r="B90" s="2" t="n">
        <f aca="false">B89+1</f>
        <v>85</v>
      </c>
      <c r="C90" s="10" t="n">
        <f aca="false">G89</f>
        <v>418291.527575388</v>
      </c>
      <c r="D90" s="10" t="n">
        <f aca="false">$C$3/12*C90</f>
        <v>1742.88136489745</v>
      </c>
      <c r="E90" s="10" t="n">
        <f aca="false">IF($J$4="Y",$F$4-D90,0)</f>
        <v>340.451968435884</v>
      </c>
      <c r="F90" s="0" t="n">
        <f aca="false">$F$3</f>
        <v>0</v>
      </c>
      <c r="G90" s="10" t="n">
        <f aca="false">C90-E90-F90</f>
        <v>417951.075606952</v>
      </c>
      <c r="H90" s="10" t="n">
        <f aca="false">D90</f>
        <v>1742.88136489745</v>
      </c>
      <c r="I90" s="10" t="n">
        <f aca="false">E90+F90</f>
        <v>340.451968435884</v>
      </c>
      <c r="J90" s="10" t="n">
        <f aca="false">$F$2</f>
        <v>0</v>
      </c>
      <c r="K90" s="10" t="n">
        <f aca="false">D90+E90+$F$2</f>
        <v>2083.33333333333</v>
      </c>
      <c r="L90" s="0" t="s">
        <v>22</v>
      </c>
    </row>
    <row r="91" customFormat="false" ht="12" hidden="false" customHeight="false" outlineLevel="0" collapsed="false">
      <c r="A91" s="1" t="str">
        <f aca="false">IF(TRUNC(B91/12)=B91/12,B91/12,"")</f>
        <v/>
      </c>
      <c r="B91" s="2" t="n">
        <f aca="false">B90+1</f>
        <v>86</v>
      </c>
      <c r="C91" s="10" t="n">
        <f aca="false">G90</f>
        <v>417951.075606952</v>
      </c>
      <c r="D91" s="10" t="n">
        <f aca="false">$C$3/12*C91</f>
        <v>1741.46281502897</v>
      </c>
      <c r="E91" s="10" t="n">
        <f aca="false">IF($J$4="Y",$F$4-D91,0)</f>
        <v>341.870518304367</v>
      </c>
      <c r="F91" s="0" t="n">
        <f aca="false">$F$3</f>
        <v>0</v>
      </c>
      <c r="G91" s="10" t="n">
        <f aca="false">C91-E91-F91</f>
        <v>417609.205088648</v>
      </c>
      <c r="H91" s="10" t="n">
        <f aca="false">H90+D91</f>
        <v>3484.34417992642</v>
      </c>
      <c r="I91" s="10" t="n">
        <f aca="false">E91+F91</f>
        <v>341.870518304367</v>
      </c>
      <c r="J91" s="10" t="n">
        <f aca="false">J90+$F$2</f>
        <v>0</v>
      </c>
      <c r="K91" s="10" t="n">
        <f aca="false">D91+E91+$F$2</f>
        <v>2083.33333333333</v>
      </c>
      <c r="L91" s="0" t="s">
        <v>23</v>
      </c>
    </row>
    <row r="92" customFormat="false" ht="12" hidden="false" customHeight="false" outlineLevel="0" collapsed="false">
      <c r="A92" s="1" t="str">
        <f aca="false">IF(TRUNC(B92/12)=B92/12,B92/12,"")</f>
        <v/>
      </c>
      <c r="B92" s="2" t="n">
        <f aca="false">B91+1</f>
        <v>87</v>
      </c>
      <c r="C92" s="10" t="n">
        <f aca="false">G91</f>
        <v>417609.205088648</v>
      </c>
      <c r="D92" s="10" t="n">
        <f aca="false">$C$3/12*C92</f>
        <v>1740.03835453603</v>
      </c>
      <c r="E92" s="10" t="n">
        <f aca="false">IF($J$4="Y",$F$4-D92,0)</f>
        <v>343.294978797302</v>
      </c>
      <c r="F92" s="0" t="n">
        <f aca="false">F91</f>
        <v>0</v>
      </c>
      <c r="G92" s="10" t="n">
        <f aca="false">C92-E92-F92</f>
        <v>417265.91010985</v>
      </c>
      <c r="H92" s="10" t="n">
        <f aca="false">H91+D92</f>
        <v>5224.38253446245</v>
      </c>
      <c r="I92" s="10" t="n">
        <f aca="false">E92+F92</f>
        <v>343.294978797302</v>
      </c>
      <c r="J92" s="10" t="n">
        <f aca="false">J91+$F$2</f>
        <v>0</v>
      </c>
      <c r="K92" s="10" t="n">
        <f aca="false">D92+E92+$F$2</f>
        <v>2083.33333333333</v>
      </c>
      <c r="L92" s="0" t="s">
        <v>24</v>
      </c>
    </row>
    <row r="93" customFormat="false" ht="12" hidden="false" customHeight="false" outlineLevel="0" collapsed="false">
      <c r="A93" s="1" t="str">
        <f aca="false">IF(TRUNC(B93/12)=B93/12,B93/12,"")</f>
        <v/>
      </c>
      <c r="B93" s="2" t="n">
        <f aca="false">B92+1</f>
        <v>88</v>
      </c>
      <c r="C93" s="10" t="n">
        <f aca="false">G92</f>
        <v>417265.91010985</v>
      </c>
      <c r="D93" s="10" t="n">
        <f aca="false">$C$3/12*C93</f>
        <v>1738.60795879104</v>
      </c>
      <c r="E93" s="10" t="n">
        <f aca="false">IF($J$4="Y",$F$4-D93,0)</f>
        <v>344.72537454229</v>
      </c>
      <c r="F93" s="0" t="n">
        <f aca="false">F92</f>
        <v>0</v>
      </c>
      <c r="G93" s="10" t="n">
        <f aca="false">C93-E93-F93</f>
        <v>416921.184735308</v>
      </c>
      <c r="H93" s="10" t="n">
        <f aca="false">H92+D93</f>
        <v>6962.99049325349</v>
      </c>
      <c r="I93" s="10" t="n">
        <f aca="false">E93+F93</f>
        <v>344.72537454229</v>
      </c>
      <c r="J93" s="10" t="n">
        <f aca="false">J92+$F$2</f>
        <v>0</v>
      </c>
      <c r="K93" s="10" t="n">
        <f aca="false">D93+E93+$F$2</f>
        <v>2083.33333333333</v>
      </c>
      <c r="L93" s="0" t="s">
        <v>25</v>
      </c>
    </row>
    <row r="94" customFormat="false" ht="12" hidden="false" customHeight="false" outlineLevel="0" collapsed="false">
      <c r="A94" s="1" t="str">
        <f aca="false">IF(TRUNC(B94/12)=B94/12,B94/12,"")</f>
        <v/>
      </c>
      <c r="B94" s="2" t="n">
        <f aca="false">B93+1</f>
        <v>89</v>
      </c>
      <c r="C94" s="10" t="n">
        <f aca="false">G93</f>
        <v>416921.184735308</v>
      </c>
      <c r="D94" s="10" t="n">
        <f aca="false">$C$3/12*C94</f>
        <v>1737.17160306378</v>
      </c>
      <c r="E94" s="10" t="n">
        <f aca="false">IF($J$4="Y",$F$4-D94,0)</f>
        <v>346.16173026955</v>
      </c>
      <c r="F94" s="0" t="n">
        <f aca="false">F93</f>
        <v>0</v>
      </c>
      <c r="G94" s="10" t="n">
        <f aca="false">C94-E94-F94</f>
        <v>416575.023005039</v>
      </c>
      <c r="H94" s="10" t="n">
        <f aca="false">H93+D94</f>
        <v>8700.16209631728</v>
      </c>
      <c r="I94" s="10" t="n">
        <f aca="false">E94+F94</f>
        <v>346.16173026955</v>
      </c>
      <c r="J94" s="10" t="n">
        <f aca="false">J93+$F$2</f>
        <v>0</v>
      </c>
      <c r="K94" s="10" t="n">
        <f aca="false">D94+E94+$F$2</f>
        <v>2083.33333333333</v>
      </c>
      <c r="L94" s="0" t="s">
        <v>26</v>
      </c>
    </row>
    <row r="95" customFormat="false" ht="12" hidden="false" customHeight="false" outlineLevel="0" collapsed="false">
      <c r="A95" s="1" t="str">
        <f aca="false">IF(TRUNC(B95/12)=B95/12,B95/12,"")</f>
        <v/>
      </c>
      <c r="B95" s="2" t="n">
        <f aca="false">B94+1</f>
        <v>90</v>
      </c>
      <c r="C95" s="10" t="n">
        <f aca="false">G94</f>
        <v>416575.023005039</v>
      </c>
      <c r="D95" s="10" t="n">
        <f aca="false">$C$3/12*C95</f>
        <v>1735.72926252099</v>
      </c>
      <c r="E95" s="10" t="n">
        <f aca="false">IF($J$4="Y",$F$4-D95,0)</f>
        <v>347.60407081234</v>
      </c>
      <c r="F95" s="0" t="n">
        <f aca="false">F94</f>
        <v>0</v>
      </c>
      <c r="G95" s="10" t="n">
        <f aca="false">C95-E95-F95</f>
        <v>416227.418934226</v>
      </c>
      <c r="H95" s="10" t="n">
        <f aca="false">H94+D95</f>
        <v>10435.8913588383</v>
      </c>
      <c r="I95" s="10" t="n">
        <f aca="false">E95+F95</f>
        <v>347.60407081234</v>
      </c>
      <c r="J95" s="10" t="n">
        <f aca="false">J94+$F$2</f>
        <v>0</v>
      </c>
      <c r="K95" s="10" t="n">
        <f aca="false">D95+E95+$F$2</f>
        <v>2083.33333333333</v>
      </c>
      <c r="L95" s="0" t="s">
        <v>27</v>
      </c>
    </row>
    <row r="96" customFormat="false" ht="12" hidden="false" customHeight="false" outlineLevel="0" collapsed="false">
      <c r="A96" s="1" t="str">
        <f aca="false">IF(TRUNC(B96/12)=B96/12,B96/12,"")</f>
        <v/>
      </c>
      <c r="B96" s="2" t="n">
        <f aca="false">B95+1</f>
        <v>91</v>
      </c>
      <c r="C96" s="10" t="n">
        <f aca="false">G95</f>
        <v>416227.418934226</v>
      </c>
      <c r="D96" s="10" t="n">
        <f aca="false">$C$3/12*C96</f>
        <v>1734.28091222594</v>
      </c>
      <c r="E96" s="10" t="n">
        <f aca="false">IF($J$4="Y",$F$4-D96,0)</f>
        <v>349.052421107391</v>
      </c>
      <c r="F96" s="0" t="n">
        <f aca="false">F95</f>
        <v>0</v>
      </c>
      <c r="G96" s="10" t="n">
        <f aca="false">C96-E96-F96</f>
        <v>415878.366513119</v>
      </c>
      <c r="H96" s="10" t="n">
        <f aca="false">H95+D96</f>
        <v>12170.1722710642</v>
      </c>
      <c r="I96" s="10" t="n">
        <f aca="false">E96+F96</f>
        <v>349.052421107391</v>
      </c>
      <c r="J96" s="10" t="n">
        <f aca="false">J95+$F$2</f>
        <v>0</v>
      </c>
      <c r="K96" s="10" t="n">
        <f aca="false">D96+E96+$F$2</f>
        <v>2083.33333333333</v>
      </c>
      <c r="L96" s="0" t="s">
        <v>28</v>
      </c>
    </row>
    <row r="97" customFormat="false" ht="12" hidden="false" customHeight="false" outlineLevel="0" collapsed="false">
      <c r="A97" s="1" t="str">
        <f aca="false">IF(TRUNC(B97/12)=B97/12,B97/12,"")</f>
        <v/>
      </c>
      <c r="B97" s="2" t="n">
        <f aca="false">B96+1</f>
        <v>92</v>
      </c>
      <c r="C97" s="10" t="n">
        <f aca="false">G96</f>
        <v>415878.366513119</v>
      </c>
      <c r="D97" s="10" t="n">
        <f aca="false">$C$3/12*C97</f>
        <v>1732.82652713799</v>
      </c>
      <c r="E97" s="10" t="n">
        <f aca="false">IF($J$4="Y",$F$4-D97,0)</f>
        <v>350.506806195339</v>
      </c>
      <c r="F97" s="0" t="n">
        <f aca="false">F96</f>
        <v>0</v>
      </c>
      <c r="G97" s="10" t="n">
        <f aca="false">C97-E97-F97</f>
        <v>415527.859706923</v>
      </c>
      <c r="H97" s="10" t="n">
        <f aca="false">H96+D97</f>
        <v>13902.9987982022</v>
      </c>
      <c r="I97" s="10" t="n">
        <f aca="false">E97+F97</f>
        <v>350.506806195339</v>
      </c>
      <c r="J97" s="10" t="n">
        <f aca="false">J96+$F$2</f>
        <v>0</v>
      </c>
      <c r="K97" s="10" t="n">
        <f aca="false">D97+E97+$F$2</f>
        <v>2083.33333333333</v>
      </c>
      <c r="L97" s="0" t="s">
        <v>29</v>
      </c>
    </row>
    <row r="98" customFormat="false" ht="12" hidden="false" customHeight="false" outlineLevel="0" collapsed="false">
      <c r="A98" s="1" t="str">
        <f aca="false">IF(TRUNC(B98/12)=B98/12,B98/12,"")</f>
        <v/>
      </c>
      <c r="B98" s="2" t="n">
        <f aca="false">B97+1</f>
        <v>93</v>
      </c>
      <c r="C98" s="10" t="n">
        <f aca="false">G97</f>
        <v>415527.859706923</v>
      </c>
      <c r="D98" s="10" t="n">
        <f aca="false">$C$3/12*C98</f>
        <v>1731.36608211218</v>
      </c>
      <c r="E98" s="10" t="n">
        <f aca="false">IF($J$4="Y",$F$4-D98,0)</f>
        <v>351.967251221153</v>
      </c>
      <c r="F98" s="0" t="n">
        <f aca="false">F97</f>
        <v>0</v>
      </c>
      <c r="G98" s="10" t="n">
        <f aca="false">C98-E98-F98</f>
        <v>415175.892455702</v>
      </c>
      <c r="H98" s="10" t="n">
        <f aca="false">H97+D98</f>
        <v>15634.3648803144</v>
      </c>
      <c r="I98" s="10" t="n">
        <f aca="false">E98+F98</f>
        <v>351.967251221153</v>
      </c>
      <c r="J98" s="10" t="n">
        <f aca="false">J97+$F$2</f>
        <v>0</v>
      </c>
      <c r="K98" s="10" t="n">
        <f aca="false">D98+E98+$F$2</f>
        <v>2083.33333333333</v>
      </c>
      <c r="L98" s="0" t="s">
        <v>30</v>
      </c>
    </row>
    <row r="99" customFormat="false" ht="12" hidden="false" customHeight="false" outlineLevel="0" collapsed="false">
      <c r="A99" s="1" t="str">
        <f aca="false">IF(TRUNC(B99/12)=B99/12,B99/12,"")</f>
        <v/>
      </c>
      <c r="B99" s="2" t="n">
        <f aca="false">B98+1</f>
        <v>94</v>
      </c>
      <c r="C99" s="10" t="n">
        <f aca="false">G98</f>
        <v>415175.892455702</v>
      </c>
      <c r="D99" s="10" t="n">
        <f aca="false">$C$3/12*C99</f>
        <v>1729.89955189876</v>
      </c>
      <c r="E99" s="10" t="n">
        <f aca="false">IF($J$4="Y",$F$4-D99,0)</f>
        <v>353.433781434574</v>
      </c>
      <c r="F99" s="0" t="n">
        <f aca="false">F98</f>
        <v>0</v>
      </c>
      <c r="G99" s="10" t="n">
        <f aca="false">C99-E99-F99</f>
        <v>414822.458674268</v>
      </c>
      <c r="H99" s="10" t="n">
        <f aca="false">H98+D99</f>
        <v>17364.2644322131</v>
      </c>
      <c r="I99" s="10" t="n">
        <f aca="false">E99+F99</f>
        <v>353.433781434574</v>
      </c>
      <c r="J99" s="10" t="n">
        <f aca="false">J98+$F$2</f>
        <v>0</v>
      </c>
      <c r="K99" s="10" t="n">
        <f aca="false">D99+E99+$F$2</f>
        <v>2083.33333333333</v>
      </c>
      <c r="L99" s="0" t="s">
        <v>31</v>
      </c>
    </row>
    <row r="100" customFormat="false" ht="12" hidden="false" customHeight="false" outlineLevel="0" collapsed="false">
      <c r="A100" s="1" t="str">
        <f aca="false">IF(TRUNC(B100/12)=B100/12,B100/12,"")</f>
        <v/>
      </c>
      <c r="B100" s="2" t="n">
        <f aca="false">B99+1</f>
        <v>95</v>
      </c>
      <c r="C100" s="10" t="n">
        <f aca="false">G99</f>
        <v>414822.458674268</v>
      </c>
      <c r="D100" s="10" t="n">
        <f aca="false">$C$3/12*C100</f>
        <v>1728.42691114278</v>
      </c>
      <c r="E100" s="10" t="n">
        <f aca="false">IF($J$4="Y",$F$4-D100,0)</f>
        <v>354.906422190551</v>
      </c>
      <c r="F100" s="0" t="n">
        <f aca="false">F99</f>
        <v>0</v>
      </c>
      <c r="G100" s="10" t="n">
        <f aca="false">C100-E100-F100</f>
        <v>414467.552252077</v>
      </c>
      <c r="H100" s="10" t="n">
        <f aca="false">H99+D100</f>
        <v>19092.6913433559</v>
      </c>
      <c r="I100" s="10" t="n">
        <f aca="false">E100+F100</f>
        <v>354.906422190551</v>
      </c>
      <c r="J100" s="10" t="n">
        <f aca="false">J99+$F$2</f>
        <v>0</v>
      </c>
      <c r="K100" s="10" t="n">
        <f aca="false">D100+E100+$F$2</f>
        <v>2083.33333333333</v>
      </c>
      <c r="L100" s="0" t="s">
        <v>32</v>
      </c>
    </row>
    <row r="101" customFormat="false" ht="12" hidden="false" customHeight="false" outlineLevel="0" collapsed="false">
      <c r="A101" s="1" t="n">
        <f aca="false">IF(TRUNC(B101/12)=B101/12,B101/12,"")</f>
        <v>8</v>
      </c>
      <c r="B101" s="2" t="n">
        <f aca="false">B100+1</f>
        <v>96</v>
      </c>
      <c r="C101" s="10" t="n">
        <f aca="false">G100</f>
        <v>414467.552252077</v>
      </c>
      <c r="D101" s="10" t="n">
        <f aca="false">$C$3/12*C101</f>
        <v>1726.94813438366</v>
      </c>
      <c r="E101" s="10" t="n">
        <f aca="false">IF($J$4="Y",$F$4-D101,0)</f>
        <v>356.385198949678</v>
      </c>
      <c r="F101" s="10" t="n">
        <f aca="false">F100+$J$3</f>
        <v>10000</v>
      </c>
      <c r="G101" s="10" t="n">
        <f aca="false">C101-E101-F101</f>
        <v>404111.167053128</v>
      </c>
      <c r="H101" s="10" t="n">
        <f aca="false">H100+D101</f>
        <v>20819.6394777396</v>
      </c>
      <c r="I101" s="10" t="n">
        <f aca="false">E101+F101</f>
        <v>10356.3851989497</v>
      </c>
      <c r="J101" s="10" t="n">
        <f aca="false">J100+$F$2</f>
        <v>0</v>
      </c>
      <c r="K101" s="10" t="n">
        <f aca="false">D101+E101+$F$2</f>
        <v>2083.33333333333</v>
      </c>
      <c r="L101" s="0" t="s">
        <v>33</v>
      </c>
    </row>
    <row r="102" customFormat="false" ht="12" hidden="false" customHeight="false" outlineLevel="0" collapsed="false">
      <c r="A102" s="1" t="str">
        <f aca="false">IF(TRUNC(B102/12)=B102/12,B102/12,"")</f>
        <v/>
      </c>
      <c r="B102" s="2" t="n">
        <f aca="false">B101+1</f>
        <v>97</v>
      </c>
      <c r="C102" s="10" t="n">
        <f aca="false">G101</f>
        <v>404111.167053128</v>
      </c>
      <c r="D102" s="10" t="n">
        <f aca="false">$C$3/12*C102</f>
        <v>1683.79652938803</v>
      </c>
      <c r="E102" s="10" t="n">
        <f aca="false">IF($J$4="Y",$F$4-D102,0)</f>
        <v>399.536803945302</v>
      </c>
      <c r="F102" s="0" t="n">
        <f aca="false">$F$3</f>
        <v>0</v>
      </c>
      <c r="G102" s="10" t="n">
        <f aca="false">C102-E102-F102</f>
        <v>403711.630249182</v>
      </c>
      <c r="H102" s="10" t="n">
        <f aca="false">D102</f>
        <v>1683.79652938803</v>
      </c>
      <c r="I102" s="10" t="n">
        <f aca="false">E102+F102</f>
        <v>399.536803945302</v>
      </c>
      <c r="J102" s="10" t="n">
        <f aca="false">$F$2</f>
        <v>0</v>
      </c>
      <c r="K102" s="10" t="n">
        <f aca="false">D102+E102+$F$2</f>
        <v>2083.33333333333</v>
      </c>
      <c r="L102" s="0" t="s">
        <v>22</v>
      </c>
    </row>
    <row r="103" customFormat="false" ht="12" hidden="false" customHeight="false" outlineLevel="0" collapsed="false">
      <c r="A103" s="1" t="str">
        <f aca="false">IF(TRUNC(B103/12)=B103/12,B103/12,"")</f>
        <v/>
      </c>
      <c r="B103" s="2" t="n">
        <f aca="false">B102+1</f>
        <v>98</v>
      </c>
      <c r="C103" s="10" t="n">
        <f aca="false">G102</f>
        <v>403711.630249182</v>
      </c>
      <c r="D103" s="10" t="n">
        <f aca="false">$C$3/12*C103</f>
        <v>1682.13179270493</v>
      </c>
      <c r="E103" s="10" t="n">
        <f aca="false">IF($J$4="Y",$F$4-D103,0)</f>
        <v>401.201540628408</v>
      </c>
      <c r="F103" s="0" t="n">
        <f aca="false">$F$3</f>
        <v>0</v>
      </c>
      <c r="G103" s="10" t="n">
        <f aca="false">C103-E103-F103</f>
        <v>403310.428708554</v>
      </c>
      <c r="H103" s="10" t="n">
        <f aca="false">H102+D103</f>
        <v>3365.92832209296</v>
      </c>
      <c r="I103" s="10" t="n">
        <f aca="false">E103+F103</f>
        <v>401.201540628408</v>
      </c>
      <c r="J103" s="10" t="n">
        <f aca="false">J102+$F$2</f>
        <v>0</v>
      </c>
      <c r="K103" s="10" t="n">
        <f aca="false">D103+E103+$F$2</f>
        <v>2083.33333333333</v>
      </c>
      <c r="L103" s="0" t="s">
        <v>23</v>
      </c>
    </row>
    <row r="104" customFormat="false" ht="12" hidden="false" customHeight="false" outlineLevel="0" collapsed="false">
      <c r="A104" s="1" t="str">
        <f aca="false">IF(TRUNC(B104/12)=B104/12,B104/12,"")</f>
        <v/>
      </c>
      <c r="B104" s="2" t="n">
        <f aca="false">B103+1</f>
        <v>99</v>
      </c>
      <c r="C104" s="10" t="n">
        <f aca="false">G103</f>
        <v>403310.428708554</v>
      </c>
      <c r="D104" s="10" t="n">
        <f aca="false">$C$3/12*C104</f>
        <v>1680.46011961897</v>
      </c>
      <c r="E104" s="10" t="n">
        <f aca="false">IF($J$4="Y",$F$4-D104,0)</f>
        <v>402.873213714359</v>
      </c>
      <c r="F104" s="0" t="n">
        <f aca="false">F103</f>
        <v>0</v>
      </c>
      <c r="G104" s="10" t="n">
        <f aca="false">C104-E104-F104</f>
        <v>402907.55549484</v>
      </c>
      <c r="H104" s="10" t="n">
        <f aca="false">H103+D104</f>
        <v>5046.38844171193</v>
      </c>
      <c r="I104" s="10" t="n">
        <f aca="false">E104+F104</f>
        <v>402.873213714359</v>
      </c>
      <c r="J104" s="10" t="n">
        <f aca="false">J103+$F$2</f>
        <v>0</v>
      </c>
      <c r="K104" s="10" t="n">
        <f aca="false">D104+E104+$F$2</f>
        <v>2083.33333333333</v>
      </c>
      <c r="L104" s="0" t="s">
        <v>24</v>
      </c>
    </row>
    <row r="105" customFormat="false" ht="12" hidden="false" customHeight="false" outlineLevel="0" collapsed="false">
      <c r="A105" s="1" t="str">
        <f aca="false">IF(TRUNC(B105/12)=B105/12,B105/12,"")</f>
        <v/>
      </c>
      <c r="B105" s="2" t="n">
        <f aca="false">B104+1</f>
        <v>100</v>
      </c>
      <c r="C105" s="10" t="n">
        <f aca="false">G104</f>
        <v>402907.55549484</v>
      </c>
      <c r="D105" s="10" t="n">
        <f aca="false">$C$3/12*C105</f>
        <v>1678.7814812285</v>
      </c>
      <c r="E105" s="10" t="n">
        <f aca="false">IF($J$4="Y",$F$4-D105,0)</f>
        <v>404.551852104836</v>
      </c>
      <c r="F105" s="0" t="n">
        <f aca="false">F104</f>
        <v>0</v>
      </c>
      <c r="G105" s="10" t="n">
        <f aca="false">C105-E105-F105</f>
        <v>402503.003642735</v>
      </c>
      <c r="H105" s="10" t="n">
        <f aca="false">H104+D105</f>
        <v>6725.16992294043</v>
      </c>
      <c r="I105" s="10" t="n">
        <f aca="false">E105+F105</f>
        <v>404.551852104836</v>
      </c>
      <c r="J105" s="10" t="n">
        <f aca="false">J104+$F$2</f>
        <v>0</v>
      </c>
      <c r="K105" s="10" t="n">
        <f aca="false">D105+E105+$F$2</f>
        <v>2083.33333333333</v>
      </c>
      <c r="L105" s="0" t="s">
        <v>25</v>
      </c>
    </row>
    <row r="106" customFormat="false" ht="12" hidden="false" customHeight="false" outlineLevel="0" collapsed="false">
      <c r="A106" s="1" t="str">
        <f aca="false">IF(TRUNC(B106/12)=B106/12,B106/12,"")</f>
        <v/>
      </c>
      <c r="B106" s="2" t="n">
        <f aca="false">B105+1</f>
        <v>101</v>
      </c>
      <c r="C106" s="10" t="n">
        <f aca="false">G105</f>
        <v>402503.003642735</v>
      </c>
      <c r="D106" s="10" t="n">
        <f aca="false">$C$3/12*C106</f>
        <v>1677.09584851139</v>
      </c>
      <c r="E106" s="10" t="n">
        <f aca="false">IF($J$4="Y",$F$4-D106,0)</f>
        <v>406.237484821939</v>
      </c>
      <c r="F106" s="0" t="n">
        <f aca="false">F105</f>
        <v>0</v>
      </c>
      <c r="G106" s="10" t="n">
        <f aca="false">C106-E106-F106</f>
        <v>402096.766157913</v>
      </c>
      <c r="H106" s="10" t="n">
        <f aca="false">H105+D106</f>
        <v>8402.26577145183</v>
      </c>
      <c r="I106" s="10" t="n">
        <f aca="false">E106+F106</f>
        <v>406.237484821939</v>
      </c>
      <c r="J106" s="10" t="n">
        <f aca="false">J105+$F$2</f>
        <v>0</v>
      </c>
      <c r="K106" s="10" t="n">
        <f aca="false">D106+E106+$F$2</f>
        <v>2083.33333333333</v>
      </c>
      <c r="L106" s="0" t="s">
        <v>26</v>
      </c>
    </row>
    <row r="107" customFormat="false" ht="12" hidden="false" customHeight="false" outlineLevel="0" collapsed="false">
      <c r="A107" s="1" t="str">
        <f aca="false">IF(TRUNC(B107/12)=B107/12,B107/12,"")</f>
        <v/>
      </c>
      <c r="B107" s="2" t="n">
        <f aca="false">B106+1</f>
        <v>102</v>
      </c>
      <c r="C107" s="10" t="n">
        <f aca="false">G106</f>
        <v>402096.766157913</v>
      </c>
      <c r="D107" s="10" t="n">
        <f aca="false">$C$3/12*C107</f>
        <v>1675.40319232464</v>
      </c>
      <c r="E107" s="10" t="n">
        <f aca="false">IF($J$4="Y",$F$4-D107,0)</f>
        <v>407.930141008697</v>
      </c>
      <c r="F107" s="0" t="n">
        <f aca="false">F106</f>
        <v>0</v>
      </c>
      <c r="G107" s="10" t="n">
        <f aca="false">C107-E107-F107</f>
        <v>401688.836016904</v>
      </c>
      <c r="H107" s="10" t="n">
        <f aca="false">H106+D107</f>
        <v>10077.6689637765</v>
      </c>
      <c r="I107" s="10" t="n">
        <f aca="false">E107+F107</f>
        <v>407.930141008697</v>
      </c>
      <c r="J107" s="10" t="n">
        <f aca="false">J106+$F$2</f>
        <v>0</v>
      </c>
      <c r="K107" s="10" t="n">
        <f aca="false">D107+E107+$F$2</f>
        <v>2083.33333333333</v>
      </c>
      <c r="L107" s="0" t="s">
        <v>27</v>
      </c>
    </row>
    <row r="108" customFormat="false" ht="12" hidden="false" customHeight="false" outlineLevel="0" collapsed="false">
      <c r="A108" s="1" t="str">
        <f aca="false">IF(TRUNC(B108/12)=B108/12,B108/12,"")</f>
        <v/>
      </c>
      <c r="B108" s="2" t="n">
        <f aca="false">B107+1</f>
        <v>103</v>
      </c>
      <c r="C108" s="10" t="n">
        <f aca="false">G107</f>
        <v>401688.836016904</v>
      </c>
      <c r="D108" s="10" t="n">
        <f aca="false">$C$3/12*C108</f>
        <v>1673.70348340377</v>
      </c>
      <c r="E108" s="10" t="n">
        <f aca="false">IF($J$4="Y",$F$4-D108,0)</f>
        <v>409.629849929567</v>
      </c>
      <c r="F108" s="0" t="n">
        <f aca="false">F107</f>
        <v>0</v>
      </c>
      <c r="G108" s="10" t="n">
        <f aca="false">C108-E108-F108</f>
        <v>401279.206166974</v>
      </c>
      <c r="H108" s="10" t="n">
        <f aca="false">H107+D108</f>
        <v>11751.3724471802</v>
      </c>
      <c r="I108" s="10" t="n">
        <f aca="false">E108+F108</f>
        <v>409.629849929567</v>
      </c>
      <c r="J108" s="10" t="n">
        <f aca="false">J107+$F$2</f>
        <v>0</v>
      </c>
      <c r="K108" s="10" t="n">
        <f aca="false">D108+E108+$F$2</f>
        <v>2083.33333333333</v>
      </c>
      <c r="L108" s="0" t="s">
        <v>28</v>
      </c>
    </row>
    <row r="109" customFormat="false" ht="12" hidden="false" customHeight="false" outlineLevel="0" collapsed="false">
      <c r="A109" s="1" t="str">
        <f aca="false">IF(TRUNC(B109/12)=B109/12,B109/12,"")</f>
        <v/>
      </c>
      <c r="B109" s="2" t="n">
        <f aca="false">B108+1</f>
        <v>104</v>
      </c>
      <c r="C109" s="10" t="n">
        <f aca="false">G108</f>
        <v>401279.206166974</v>
      </c>
      <c r="D109" s="10" t="n">
        <f aca="false">$C$3/12*C109</f>
        <v>1671.99669236239</v>
      </c>
      <c r="E109" s="10" t="n">
        <f aca="false">IF($J$4="Y",$F$4-D109,0)</f>
        <v>411.33664097094</v>
      </c>
      <c r="F109" s="0" t="n">
        <f aca="false">F108</f>
        <v>0</v>
      </c>
      <c r="G109" s="10" t="n">
        <f aca="false">C109-E109-F109</f>
        <v>400867.869526004</v>
      </c>
      <c r="H109" s="10" t="n">
        <f aca="false">H108+D109</f>
        <v>13423.3691395426</v>
      </c>
      <c r="I109" s="10" t="n">
        <f aca="false">E109+F109</f>
        <v>411.33664097094</v>
      </c>
      <c r="J109" s="10" t="n">
        <f aca="false">J108+$F$2</f>
        <v>0</v>
      </c>
      <c r="K109" s="10" t="n">
        <f aca="false">D109+E109+$F$2</f>
        <v>2083.33333333333</v>
      </c>
      <c r="L109" s="0" t="s">
        <v>29</v>
      </c>
    </row>
    <row r="110" customFormat="false" ht="12" hidden="false" customHeight="false" outlineLevel="0" collapsed="false">
      <c r="A110" s="1" t="str">
        <f aca="false">IF(TRUNC(B110/12)=B110/12,B110/12,"")</f>
        <v/>
      </c>
      <c r="B110" s="2" t="n">
        <f aca="false">B109+1</f>
        <v>105</v>
      </c>
      <c r="C110" s="10" t="n">
        <f aca="false">G109</f>
        <v>400867.869526004</v>
      </c>
      <c r="D110" s="10" t="n">
        <f aca="false">$C$3/12*C110</f>
        <v>1670.28278969168</v>
      </c>
      <c r="E110" s="10" t="n">
        <f aca="false">IF($J$4="Y",$F$4-D110,0)</f>
        <v>413.050543641652</v>
      </c>
      <c r="F110" s="0" t="n">
        <f aca="false">F109</f>
        <v>0</v>
      </c>
      <c r="G110" s="10" t="n">
        <f aca="false">C110-E110-F110</f>
        <v>400454.818982362</v>
      </c>
      <c r="H110" s="10" t="n">
        <f aca="false">H109+D110</f>
        <v>15093.6519292343</v>
      </c>
      <c r="I110" s="10" t="n">
        <f aca="false">E110+F110</f>
        <v>413.050543641652</v>
      </c>
      <c r="J110" s="10" t="n">
        <f aca="false">J109+$F$2</f>
        <v>0</v>
      </c>
      <c r="K110" s="10" t="n">
        <f aca="false">D110+E110+$F$2</f>
        <v>2083.33333333333</v>
      </c>
      <c r="L110" s="0" t="s">
        <v>30</v>
      </c>
    </row>
    <row r="111" customFormat="false" ht="12" hidden="false" customHeight="false" outlineLevel="0" collapsed="false">
      <c r="A111" s="1" t="str">
        <f aca="false">IF(TRUNC(B111/12)=B111/12,B111/12,"")</f>
        <v/>
      </c>
      <c r="B111" s="2" t="n">
        <f aca="false">B110+1</f>
        <v>106</v>
      </c>
      <c r="C111" s="10" t="n">
        <f aca="false">G110</f>
        <v>400454.818982362</v>
      </c>
      <c r="D111" s="10" t="n">
        <f aca="false">$C$3/12*C111</f>
        <v>1668.56174575984</v>
      </c>
      <c r="E111" s="10" t="n">
        <f aca="false">IF($J$4="Y",$F$4-D111,0)</f>
        <v>414.771587573493</v>
      </c>
      <c r="F111" s="0" t="n">
        <f aca="false">F110</f>
        <v>0</v>
      </c>
      <c r="G111" s="10" t="n">
        <f aca="false">C111-E111-F111</f>
        <v>400040.047394788</v>
      </c>
      <c r="H111" s="10" t="n">
        <f aca="false">H110+D111</f>
        <v>16762.2136749941</v>
      </c>
      <c r="I111" s="10" t="n">
        <f aca="false">E111+F111</f>
        <v>414.771587573493</v>
      </c>
      <c r="J111" s="10" t="n">
        <f aca="false">J110+$F$2</f>
        <v>0</v>
      </c>
      <c r="K111" s="10" t="n">
        <f aca="false">D111+E111+$F$2</f>
        <v>2083.33333333333</v>
      </c>
      <c r="L111" s="0" t="s">
        <v>31</v>
      </c>
    </row>
    <row r="112" customFormat="false" ht="12" hidden="false" customHeight="false" outlineLevel="0" collapsed="false">
      <c r="A112" s="1" t="str">
        <f aca="false">IF(TRUNC(B112/12)=B112/12,B112/12,"")</f>
        <v/>
      </c>
      <c r="B112" s="2" t="n">
        <f aca="false">B111+1</f>
        <v>107</v>
      </c>
      <c r="C112" s="10" t="n">
        <f aca="false">G111</f>
        <v>400040.047394788</v>
      </c>
      <c r="D112" s="10" t="n">
        <f aca="false">$C$3/12*C112</f>
        <v>1666.83353081162</v>
      </c>
      <c r="E112" s="10" t="n">
        <f aca="false">IF($J$4="Y",$F$4-D112,0)</f>
        <v>416.499802521716</v>
      </c>
      <c r="F112" s="0" t="n">
        <f aca="false">F111</f>
        <v>0</v>
      </c>
      <c r="G112" s="10" t="n">
        <f aca="false">C112-E112-F112</f>
        <v>399623.547592267</v>
      </c>
      <c r="H112" s="10" t="n">
        <f aca="false">H111+D112</f>
        <v>18429.0472058058</v>
      </c>
      <c r="I112" s="10" t="n">
        <f aca="false">E112+F112</f>
        <v>416.499802521716</v>
      </c>
      <c r="J112" s="10" t="n">
        <f aca="false">J111+$F$2</f>
        <v>0</v>
      </c>
      <c r="K112" s="10" t="n">
        <f aca="false">D112+E112+$F$2</f>
        <v>2083.33333333333</v>
      </c>
      <c r="L112" s="0" t="s">
        <v>32</v>
      </c>
    </row>
    <row r="113" customFormat="false" ht="12" hidden="false" customHeight="false" outlineLevel="0" collapsed="false">
      <c r="A113" s="1" t="n">
        <f aca="false">IF(TRUNC(B113/12)=B113/12,B113/12,"")</f>
        <v>9</v>
      </c>
      <c r="B113" s="2" t="n">
        <f aca="false">B112+1</f>
        <v>108</v>
      </c>
      <c r="C113" s="10" t="n">
        <f aca="false">G112</f>
        <v>399623.547592267</v>
      </c>
      <c r="D113" s="10" t="n">
        <f aca="false">$C$3/12*C113</f>
        <v>1665.09811496778</v>
      </c>
      <c r="E113" s="10" t="n">
        <f aca="false">IF($J$4="Y",$F$4-D113,0)</f>
        <v>418.235218365556</v>
      </c>
      <c r="F113" s="10" t="n">
        <f aca="false">F112+$J$3</f>
        <v>10000</v>
      </c>
      <c r="G113" s="10" t="n">
        <f aca="false">C113-E113-F113</f>
        <v>389205.312373901</v>
      </c>
      <c r="H113" s="10" t="n">
        <f aca="false">H112+D113</f>
        <v>20094.1453207735</v>
      </c>
      <c r="I113" s="10" t="n">
        <f aca="false">E113+F113</f>
        <v>10418.2352183656</v>
      </c>
      <c r="J113" s="10" t="n">
        <f aca="false">J112+$F$2</f>
        <v>0</v>
      </c>
      <c r="K113" s="10" t="n">
        <f aca="false">D113+E113+$F$2</f>
        <v>2083.33333333333</v>
      </c>
      <c r="L113" s="0" t="s">
        <v>33</v>
      </c>
    </row>
    <row r="114" customFormat="false" ht="12" hidden="false" customHeight="false" outlineLevel="0" collapsed="false">
      <c r="A114" s="1" t="str">
        <f aca="false">IF(TRUNC(B114/12)=B114/12,B114/12,"")</f>
        <v/>
      </c>
      <c r="B114" s="2" t="n">
        <f aca="false">B113+1</f>
        <v>109</v>
      </c>
      <c r="C114" s="10" t="n">
        <f aca="false">G113</f>
        <v>389205.312373901</v>
      </c>
      <c r="D114" s="10" t="n">
        <f aca="false">$C$3/12*C114</f>
        <v>1621.68880155792</v>
      </c>
      <c r="E114" s="10" t="n">
        <f aca="false">IF($J$4="Y",$F$4-D114,0)</f>
        <v>461.644531775413</v>
      </c>
      <c r="F114" s="0" t="n">
        <f aca="false">$F$3</f>
        <v>0</v>
      </c>
      <c r="G114" s="10" t="n">
        <f aca="false">C114-E114-F114</f>
        <v>388743.667842126</v>
      </c>
      <c r="H114" s="10" t="n">
        <f aca="false">D114</f>
        <v>1621.68880155792</v>
      </c>
      <c r="I114" s="10" t="n">
        <f aca="false">E114+F114</f>
        <v>461.644531775413</v>
      </c>
      <c r="J114" s="10" t="n">
        <f aca="false">$F$2</f>
        <v>0</v>
      </c>
      <c r="K114" s="10" t="n">
        <f aca="false">D114+E114+$F$2</f>
        <v>2083.33333333333</v>
      </c>
      <c r="L114" s="0" t="s">
        <v>22</v>
      </c>
    </row>
    <row r="115" customFormat="false" ht="12" hidden="false" customHeight="false" outlineLevel="0" collapsed="false">
      <c r="A115" s="1" t="str">
        <f aca="false">IF(TRUNC(B115/12)=B115/12,B115/12,"")</f>
        <v/>
      </c>
      <c r="B115" s="2" t="n">
        <f aca="false">B114+1</f>
        <v>110</v>
      </c>
      <c r="C115" s="10" t="n">
        <f aca="false">G114</f>
        <v>388743.667842126</v>
      </c>
      <c r="D115" s="10" t="n">
        <f aca="false">$C$3/12*C115</f>
        <v>1619.76528267552</v>
      </c>
      <c r="E115" s="10" t="n">
        <f aca="false">IF($J$4="Y",$F$4-D115,0)</f>
        <v>463.56805065781</v>
      </c>
      <c r="F115" s="0" t="n">
        <f aca="false">$F$3</f>
        <v>0</v>
      </c>
      <c r="G115" s="10" t="n">
        <f aca="false">C115-E115-F115</f>
        <v>388280.099791468</v>
      </c>
      <c r="H115" s="10" t="n">
        <f aca="false">H114+D115</f>
        <v>3241.45408423344</v>
      </c>
      <c r="I115" s="10" t="n">
        <f aca="false">E115+F115</f>
        <v>463.56805065781</v>
      </c>
      <c r="J115" s="10" t="n">
        <f aca="false">J114+$F$2</f>
        <v>0</v>
      </c>
      <c r="K115" s="10" t="n">
        <f aca="false">D115+E115+$F$2</f>
        <v>2083.33333333333</v>
      </c>
      <c r="L115" s="0" t="s">
        <v>23</v>
      </c>
    </row>
    <row r="116" customFormat="false" ht="12" hidden="false" customHeight="false" outlineLevel="0" collapsed="false">
      <c r="A116" s="1" t="str">
        <f aca="false">IF(TRUNC(B116/12)=B116/12,B116/12,"")</f>
        <v/>
      </c>
      <c r="B116" s="2" t="n">
        <f aca="false">B115+1</f>
        <v>111</v>
      </c>
      <c r="C116" s="10" t="n">
        <f aca="false">G115</f>
        <v>388280.099791468</v>
      </c>
      <c r="D116" s="10" t="n">
        <f aca="false">$C$3/12*C116</f>
        <v>1617.83374913112</v>
      </c>
      <c r="E116" s="10" t="n">
        <f aca="false">IF($J$4="Y",$F$4-D116,0)</f>
        <v>465.499584202218</v>
      </c>
      <c r="F116" s="0" t="n">
        <f aca="false">F115</f>
        <v>0</v>
      </c>
      <c r="G116" s="10" t="n">
        <f aca="false">C116-E116-F116</f>
        <v>387814.600207266</v>
      </c>
      <c r="H116" s="10" t="n">
        <f aca="false">H115+D116</f>
        <v>4859.28783336456</v>
      </c>
      <c r="I116" s="10" t="n">
        <f aca="false">E116+F116</f>
        <v>465.499584202218</v>
      </c>
      <c r="J116" s="10" t="n">
        <f aca="false">J115+$F$2</f>
        <v>0</v>
      </c>
      <c r="K116" s="10" t="n">
        <f aca="false">D116+E116+$F$2</f>
        <v>2083.33333333333</v>
      </c>
      <c r="L116" s="0" t="s">
        <v>24</v>
      </c>
    </row>
    <row r="117" customFormat="false" ht="12" hidden="false" customHeight="false" outlineLevel="0" collapsed="false">
      <c r="A117" s="1" t="str">
        <f aca="false">IF(TRUNC(B117/12)=B117/12,B117/12,"")</f>
        <v/>
      </c>
      <c r="B117" s="2" t="n">
        <f aca="false">B116+1</f>
        <v>112</v>
      </c>
      <c r="C117" s="10" t="n">
        <f aca="false">G116</f>
        <v>387814.600207266</v>
      </c>
      <c r="D117" s="10" t="n">
        <f aca="false">$C$3/12*C117</f>
        <v>1615.89416753027</v>
      </c>
      <c r="E117" s="10" t="n">
        <f aca="false">IF($J$4="Y",$F$4-D117,0)</f>
        <v>467.43916580306</v>
      </c>
      <c r="F117" s="0" t="n">
        <f aca="false">F116</f>
        <v>0</v>
      </c>
      <c r="G117" s="10" t="n">
        <f aca="false">C117-E117-F117</f>
        <v>387347.161041463</v>
      </c>
      <c r="H117" s="10" t="n">
        <f aca="false">H116+D117</f>
        <v>6475.18200089483</v>
      </c>
      <c r="I117" s="10" t="n">
        <f aca="false">E117+F117</f>
        <v>467.43916580306</v>
      </c>
      <c r="J117" s="10" t="n">
        <f aca="false">J116+$F$2</f>
        <v>0</v>
      </c>
      <c r="K117" s="10" t="n">
        <f aca="false">D117+E117+$F$2</f>
        <v>2083.33333333333</v>
      </c>
      <c r="L117" s="0" t="s">
        <v>25</v>
      </c>
    </row>
    <row r="118" customFormat="false" ht="12" hidden="false" customHeight="false" outlineLevel="0" collapsed="false">
      <c r="A118" s="1" t="str">
        <f aca="false">IF(TRUNC(B118/12)=B118/12,B118/12,"")</f>
        <v/>
      </c>
      <c r="B118" s="2" t="n">
        <f aca="false">B117+1</f>
        <v>113</v>
      </c>
      <c r="C118" s="10" t="n">
        <f aca="false">G117</f>
        <v>387347.161041463</v>
      </c>
      <c r="D118" s="10" t="n">
        <f aca="false">$C$3/12*C118</f>
        <v>1613.94650433943</v>
      </c>
      <c r="E118" s="10" t="n">
        <f aca="false">IF($J$4="Y",$F$4-D118,0)</f>
        <v>469.386828993906</v>
      </c>
      <c r="F118" s="0" t="n">
        <f aca="false">F117</f>
        <v>0</v>
      </c>
      <c r="G118" s="10" t="n">
        <f aca="false">C118-E118-F118</f>
        <v>386877.774212469</v>
      </c>
      <c r="H118" s="10" t="n">
        <f aca="false">H117+D118</f>
        <v>8089.12850523426</v>
      </c>
      <c r="I118" s="10" t="n">
        <f aca="false">E118+F118</f>
        <v>469.386828993906</v>
      </c>
      <c r="J118" s="10" t="n">
        <f aca="false">J117+$F$2</f>
        <v>0</v>
      </c>
      <c r="K118" s="10" t="n">
        <f aca="false">D118+E118+$F$2</f>
        <v>2083.33333333333</v>
      </c>
      <c r="L118" s="0" t="s">
        <v>26</v>
      </c>
    </row>
    <row r="119" customFormat="false" ht="12" hidden="false" customHeight="false" outlineLevel="0" collapsed="false">
      <c r="A119" s="1" t="str">
        <f aca="false">IF(TRUNC(B119/12)=B119/12,B119/12,"")</f>
        <v/>
      </c>
      <c r="B119" s="2" t="n">
        <f aca="false">B118+1</f>
        <v>114</v>
      </c>
      <c r="C119" s="10" t="n">
        <f aca="false">G118</f>
        <v>386877.774212469</v>
      </c>
      <c r="D119" s="10" t="n">
        <f aca="false">$C$3/12*C119</f>
        <v>1611.99072588529</v>
      </c>
      <c r="E119" s="10" t="n">
        <f aca="false">IF($J$4="Y",$F$4-D119,0)</f>
        <v>471.342607448048</v>
      </c>
      <c r="F119" s="0" t="n">
        <f aca="false">F118</f>
        <v>0</v>
      </c>
      <c r="G119" s="10" t="n">
        <f aca="false">C119-E119-F119</f>
        <v>386406.431605021</v>
      </c>
      <c r="H119" s="10" t="n">
        <f aca="false">H118+D119</f>
        <v>9701.11923111955</v>
      </c>
      <c r="I119" s="10" t="n">
        <f aca="false">E119+F119</f>
        <v>471.342607448048</v>
      </c>
      <c r="J119" s="10" t="n">
        <f aca="false">J118+$F$2</f>
        <v>0</v>
      </c>
      <c r="K119" s="10" t="n">
        <f aca="false">D119+E119+$F$2</f>
        <v>2083.33333333333</v>
      </c>
      <c r="L119" s="0" t="s">
        <v>27</v>
      </c>
    </row>
    <row r="120" customFormat="false" ht="12" hidden="false" customHeight="false" outlineLevel="0" collapsed="false">
      <c r="A120" s="1" t="str">
        <f aca="false">IF(TRUNC(B120/12)=B120/12,B120/12,"")</f>
        <v/>
      </c>
      <c r="B120" s="2" t="n">
        <f aca="false">B119+1</f>
        <v>115</v>
      </c>
      <c r="C120" s="10" t="n">
        <f aca="false">G119</f>
        <v>386406.431605021</v>
      </c>
      <c r="D120" s="10" t="n">
        <f aca="false">$C$3/12*C120</f>
        <v>1610.02679835425</v>
      </c>
      <c r="E120" s="10" t="n">
        <f aca="false">IF($J$4="Y",$F$4-D120,0)</f>
        <v>473.306534979081</v>
      </c>
      <c r="F120" s="0" t="n">
        <f aca="false">F119</f>
        <v>0</v>
      </c>
      <c r="G120" s="10" t="n">
        <f aca="false">C120-E120-F120</f>
        <v>385933.125070041</v>
      </c>
      <c r="H120" s="10" t="n">
        <f aca="false">H119+D120</f>
        <v>11311.1460294738</v>
      </c>
      <c r="I120" s="10" t="n">
        <f aca="false">E120+F120</f>
        <v>473.306534979081</v>
      </c>
      <c r="J120" s="10" t="n">
        <f aca="false">J119+$F$2</f>
        <v>0</v>
      </c>
      <c r="K120" s="10" t="n">
        <f aca="false">D120+E120+$F$2</f>
        <v>2083.33333333333</v>
      </c>
      <c r="L120" s="0" t="s">
        <v>28</v>
      </c>
    </row>
    <row r="121" customFormat="false" ht="12" hidden="false" customHeight="false" outlineLevel="0" collapsed="false">
      <c r="A121" s="1" t="str">
        <f aca="false">IF(TRUNC(B121/12)=B121/12,B121/12,"")</f>
        <v/>
      </c>
      <c r="B121" s="2" t="n">
        <f aca="false">B120+1</f>
        <v>116</v>
      </c>
      <c r="C121" s="10" t="n">
        <f aca="false">G120</f>
        <v>385933.125070041</v>
      </c>
      <c r="D121" s="10" t="n">
        <f aca="false">$C$3/12*C121</f>
        <v>1608.05468779184</v>
      </c>
      <c r="E121" s="10" t="n">
        <f aca="false">IF($J$4="Y",$F$4-D121,0)</f>
        <v>475.278645541494</v>
      </c>
      <c r="F121" s="0" t="n">
        <f aca="false">F120</f>
        <v>0</v>
      </c>
      <c r="G121" s="10" t="n">
        <f aca="false">C121-E121-F121</f>
        <v>385457.8464245</v>
      </c>
      <c r="H121" s="10" t="n">
        <f aca="false">H120+D121</f>
        <v>12919.2007172656</v>
      </c>
      <c r="I121" s="10" t="n">
        <f aca="false">E121+F121</f>
        <v>475.278645541494</v>
      </c>
      <c r="J121" s="10" t="n">
        <f aca="false">J120+$F$2</f>
        <v>0</v>
      </c>
      <c r="K121" s="10" t="n">
        <f aca="false">D121+E121+$F$2</f>
        <v>2083.33333333333</v>
      </c>
      <c r="L121" s="0" t="s">
        <v>29</v>
      </c>
    </row>
    <row r="122" customFormat="false" ht="12" hidden="false" customHeight="false" outlineLevel="0" collapsed="false">
      <c r="A122" s="1" t="str">
        <f aca="false">IF(TRUNC(B122/12)=B122/12,B122/12,"")</f>
        <v/>
      </c>
      <c r="B122" s="2" t="n">
        <f aca="false">B121+1</f>
        <v>117</v>
      </c>
      <c r="C122" s="10" t="n">
        <f aca="false">G121</f>
        <v>385457.8464245</v>
      </c>
      <c r="D122" s="10" t="n">
        <f aca="false">$C$3/12*C122</f>
        <v>1606.07436010208</v>
      </c>
      <c r="E122" s="10" t="n">
        <f aca="false">IF($J$4="Y",$F$4-D122,0)</f>
        <v>477.25897323125</v>
      </c>
      <c r="F122" s="0" t="n">
        <f aca="false">F121</f>
        <v>0</v>
      </c>
      <c r="G122" s="10" t="n">
        <f aca="false">C122-E122-F122</f>
        <v>384980.587451269</v>
      </c>
      <c r="H122" s="10" t="n">
        <f aca="false">H121+D122</f>
        <v>14525.2750773677</v>
      </c>
      <c r="I122" s="10" t="n">
        <f aca="false">E122+F122</f>
        <v>477.25897323125</v>
      </c>
      <c r="J122" s="10" t="n">
        <f aca="false">J121+$F$2</f>
        <v>0</v>
      </c>
      <c r="K122" s="10" t="n">
        <f aca="false">D122+E122+$F$2</f>
        <v>2083.33333333333</v>
      </c>
      <c r="L122" s="0" t="s">
        <v>30</v>
      </c>
    </row>
    <row r="123" customFormat="false" ht="12" hidden="false" customHeight="false" outlineLevel="0" collapsed="false">
      <c r="A123" s="1" t="str">
        <f aca="false">IF(TRUNC(B123/12)=B123/12,B123/12,"")</f>
        <v/>
      </c>
      <c r="B123" s="2" t="n">
        <f aca="false">B122+1</f>
        <v>118</v>
      </c>
      <c r="C123" s="10" t="n">
        <f aca="false">G122</f>
        <v>384980.587451269</v>
      </c>
      <c r="D123" s="10" t="n">
        <f aca="false">$C$3/12*C123</f>
        <v>1604.08578104695</v>
      </c>
      <c r="E123" s="10" t="n">
        <f aca="false">IF($J$4="Y",$F$4-D123,0)</f>
        <v>479.247552286381</v>
      </c>
      <c r="F123" s="0" t="n">
        <f aca="false">F122</f>
        <v>0</v>
      </c>
      <c r="G123" s="10" t="n">
        <f aca="false">C123-E123-F123</f>
        <v>384501.339898982</v>
      </c>
      <c r="H123" s="10" t="n">
        <f aca="false">H122+D123</f>
        <v>16129.3608584147</v>
      </c>
      <c r="I123" s="10" t="n">
        <f aca="false">E123+F123</f>
        <v>479.247552286381</v>
      </c>
      <c r="J123" s="10" t="n">
        <f aca="false">J122+$F$2</f>
        <v>0</v>
      </c>
      <c r="K123" s="10" t="n">
        <f aca="false">D123+E123+$F$2</f>
        <v>2083.33333333333</v>
      </c>
      <c r="L123" s="0" t="s">
        <v>31</v>
      </c>
    </row>
    <row r="124" customFormat="false" ht="12" hidden="false" customHeight="false" outlineLevel="0" collapsed="false">
      <c r="A124" s="1" t="str">
        <f aca="false">IF(TRUNC(B124/12)=B124/12,B124/12,"")</f>
        <v/>
      </c>
      <c r="B124" s="2" t="n">
        <f aca="false">B123+1</f>
        <v>119</v>
      </c>
      <c r="C124" s="10" t="n">
        <f aca="false">G123</f>
        <v>384501.339898982</v>
      </c>
      <c r="D124" s="10" t="n">
        <f aca="false">$C$3/12*C124</f>
        <v>1602.08891624576</v>
      </c>
      <c r="E124" s="10" t="n">
        <f aca="false">IF($J$4="Y",$F$4-D124,0)</f>
        <v>481.244417087574</v>
      </c>
      <c r="F124" s="0" t="n">
        <f aca="false">F123</f>
        <v>0</v>
      </c>
      <c r="G124" s="10" t="n">
        <f aca="false">C124-E124-F124</f>
        <v>384020.095481895</v>
      </c>
      <c r="H124" s="10" t="n">
        <f aca="false">H123+D124</f>
        <v>17731.4497746604</v>
      </c>
      <c r="I124" s="10" t="n">
        <f aca="false">E124+F124</f>
        <v>481.244417087574</v>
      </c>
      <c r="J124" s="10" t="n">
        <f aca="false">J123+$F$2</f>
        <v>0</v>
      </c>
      <c r="K124" s="10" t="n">
        <f aca="false">D124+E124+$F$2</f>
        <v>2083.33333333333</v>
      </c>
      <c r="L124" s="0" t="s">
        <v>32</v>
      </c>
    </row>
    <row r="125" customFormat="false" ht="12" hidden="false" customHeight="false" outlineLevel="0" collapsed="false">
      <c r="A125" s="1" t="n">
        <f aca="false">IF(TRUNC(B125/12)=B125/12,B125/12,"")</f>
        <v>10</v>
      </c>
      <c r="B125" s="2" t="n">
        <f aca="false">B124+1</f>
        <v>120</v>
      </c>
      <c r="C125" s="10" t="n">
        <f aca="false">G124</f>
        <v>384020.095481895</v>
      </c>
      <c r="D125" s="10" t="n">
        <f aca="false">$C$3/12*C125</f>
        <v>1600.08373117456</v>
      </c>
      <c r="E125" s="10" t="n">
        <f aca="false">IF($J$4="Y",$F$4-D125,0)</f>
        <v>483.249602158772</v>
      </c>
      <c r="F125" s="10" t="n">
        <f aca="false">F124+$J$3</f>
        <v>10000</v>
      </c>
      <c r="G125" s="10" t="n">
        <f aca="false">C125-E125-F125</f>
        <v>373536.845879736</v>
      </c>
      <c r="H125" s="10" t="n">
        <f aca="false">H124+D125</f>
        <v>19331.533505835</v>
      </c>
      <c r="I125" s="10" t="n">
        <f aca="false">E125+F125</f>
        <v>10483.2496021588</v>
      </c>
      <c r="J125" s="10" t="n">
        <f aca="false">J124+$F$2</f>
        <v>0</v>
      </c>
      <c r="K125" s="10" t="n">
        <f aca="false">D125+E125+$F$2</f>
        <v>2083.33333333333</v>
      </c>
      <c r="L125" s="0" t="s">
        <v>33</v>
      </c>
    </row>
    <row r="126" customFormat="false" ht="12" hidden="false" customHeight="false" outlineLevel="0" collapsed="false">
      <c r="A126" s="1" t="str">
        <f aca="false">IF(TRUNC(B126/12)=B126/12,B126/12,"")</f>
        <v/>
      </c>
      <c r="B126" s="2" t="n">
        <f aca="false">B125+1</f>
        <v>121</v>
      </c>
      <c r="C126" s="10" t="n">
        <f aca="false">G125</f>
        <v>373536.845879736</v>
      </c>
      <c r="D126" s="10" t="n">
        <f aca="false">$C$3/12*C126</f>
        <v>1556.4035244989</v>
      </c>
      <c r="E126" s="10" t="n">
        <f aca="false">IF($J$4="Y",$F$4-D126,0)</f>
        <v>526.929808834434</v>
      </c>
      <c r="F126" s="0" t="n">
        <f aca="false">$F$3</f>
        <v>0</v>
      </c>
      <c r="G126" s="10" t="n">
        <f aca="false">C126-E126-F126</f>
        <v>373009.916070902</v>
      </c>
      <c r="H126" s="10" t="n">
        <f aca="false">D126</f>
        <v>1556.4035244989</v>
      </c>
      <c r="I126" s="10" t="n">
        <f aca="false">E126+F126</f>
        <v>526.929808834434</v>
      </c>
      <c r="J126" s="10" t="n">
        <f aca="false">$F$2</f>
        <v>0</v>
      </c>
      <c r="K126" s="10" t="n">
        <f aca="false">D126+E126+$F$2</f>
        <v>2083.33333333333</v>
      </c>
      <c r="L126" s="0" t="s">
        <v>22</v>
      </c>
    </row>
    <row r="127" customFormat="false" ht="12" hidden="false" customHeight="false" outlineLevel="0" collapsed="false">
      <c r="A127" s="1" t="str">
        <f aca="false">IF(TRUNC(B127/12)=B127/12,B127/12,"")</f>
        <v/>
      </c>
      <c r="B127" s="2" t="n">
        <f aca="false">B126+1</f>
        <v>122</v>
      </c>
      <c r="C127" s="10" t="n">
        <f aca="false">G126</f>
        <v>373009.916070902</v>
      </c>
      <c r="D127" s="10" t="n">
        <f aca="false">$C$3/12*C127</f>
        <v>1554.20798362876</v>
      </c>
      <c r="E127" s="10" t="n">
        <f aca="false">IF($J$4="Y",$F$4-D127,0)</f>
        <v>529.125349704577</v>
      </c>
      <c r="F127" s="0" t="n">
        <f aca="false">$F$3</f>
        <v>0</v>
      </c>
      <c r="G127" s="10" t="n">
        <f aca="false">C127-E127-F127</f>
        <v>372480.790721197</v>
      </c>
      <c r="H127" s="10" t="n">
        <f aca="false">H126+D127</f>
        <v>3110.61150812766</v>
      </c>
      <c r="I127" s="10" t="n">
        <f aca="false">E127+F127</f>
        <v>529.125349704577</v>
      </c>
      <c r="J127" s="10" t="n">
        <f aca="false">J126+$F$2</f>
        <v>0</v>
      </c>
      <c r="K127" s="10" t="n">
        <f aca="false">D127+E127+$F$2</f>
        <v>2083.33333333333</v>
      </c>
      <c r="L127" s="0" t="s">
        <v>23</v>
      </c>
    </row>
    <row r="128" customFormat="false" ht="12" hidden="false" customHeight="false" outlineLevel="0" collapsed="false">
      <c r="A128" s="1" t="str">
        <f aca="false">IF(TRUNC(B128/12)=B128/12,B128/12,"")</f>
        <v/>
      </c>
      <c r="B128" s="2" t="n">
        <f aca="false">B127+1</f>
        <v>123</v>
      </c>
      <c r="C128" s="10" t="n">
        <f aca="false">G127</f>
        <v>372480.790721197</v>
      </c>
      <c r="D128" s="10" t="n">
        <f aca="false">$C$3/12*C128</f>
        <v>1552.00329467165</v>
      </c>
      <c r="E128" s="10" t="n">
        <f aca="false">IF($J$4="Y",$F$4-D128,0)</f>
        <v>531.33003866168</v>
      </c>
      <c r="F128" s="0" t="n">
        <f aca="false">F127</f>
        <v>0</v>
      </c>
      <c r="G128" s="10" t="n">
        <f aca="false">C128-E128-F128</f>
        <v>371949.460682535</v>
      </c>
      <c r="H128" s="10" t="n">
        <f aca="false">H127+D128</f>
        <v>4662.61480279931</v>
      </c>
      <c r="I128" s="10" t="n">
        <f aca="false">E128+F128</f>
        <v>531.33003866168</v>
      </c>
      <c r="J128" s="10" t="n">
        <f aca="false">J127+$F$2</f>
        <v>0</v>
      </c>
      <c r="K128" s="10" t="n">
        <f aca="false">D128+E128+$F$2</f>
        <v>2083.33333333333</v>
      </c>
      <c r="L128" s="0" t="s">
        <v>24</v>
      </c>
    </row>
    <row r="129" customFormat="false" ht="12" hidden="false" customHeight="false" outlineLevel="0" collapsed="false">
      <c r="A129" s="1" t="str">
        <f aca="false">IF(TRUNC(B129/12)=B129/12,B129/12,"")</f>
        <v/>
      </c>
      <c r="B129" s="2" t="n">
        <f aca="false">B128+1</f>
        <v>124</v>
      </c>
      <c r="C129" s="10" t="n">
        <f aca="false">G128</f>
        <v>371949.460682535</v>
      </c>
      <c r="D129" s="10" t="n">
        <f aca="false">$C$3/12*C129</f>
        <v>1549.78941951056</v>
      </c>
      <c r="E129" s="10" t="n">
        <f aca="false">IF($J$4="Y",$F$4-D129,0)</f>
        <v>533.54391382277</v>
      </c>
      <c r="F129" s="0" t="n">
        <f aca="false">F128</f>
        <v>0</v>
      </c>
      <c r="G129" s="10" t="n">
        <f aca="false">C129-E129-F129</f>
        <v>371415.916768712</v>
      </c>
      <c r="H129" s="10" t="n">
        <f aca="false">H128+D129</f>
        <v>6212.40422230987</v>
      </c>
      <c r="I129" s="10" t="n">
        <f aca="false">E129+F129</f>
        <v>533.54391382277</v>
      </c>
      <c r="J129" s="10" t="n">
        <f aca="false">J128+$F$2</f>
        <v>0</v>
      </c>
      <c r="K129" s="10" t="n">
        <f aca="false">D129+E129+$F$2</f>
        <v>2083.33333333333</v>
      </c>
      <c r="L129" s="0" t="s">
        <v>25</v>
      </c>
    </row>
    <row r="130" customFormat="false" ht="12" hidden="false" customHeight="false" outlineLevel="0" collapsed="false">
      <c r="A130" s="1" t="str">
        <f aca="false">IF(TRUNC(B130/12)=B130/12,B130/12,"")</f>
        <v/>
      </c>
      <c r="B130" s="2" t="n">
        <f aca="false">B129+1</f>
        <v>125</v>
      </c>
      <c r="C130" s="10" t="n">
        <f aca="false">G129</f>
        <v>371415.916768712</v>
      </c>
      <c r="D130" s="10" t="n">
        <f aca="false">$C$3/12*C130</f>
        <v>1547.56631986964</v>
      </c>
      <c r="E130" s="10" t="n">
        <f aca="false">IF($J$4="Y",$F$4-D130,0)</f>
        <v>535.767013463698</v>
      </c>
      <c r="F130" s="0" t="n">
        <f aca="false">F129</f>
        <v>0</v>
      </c>
      <c r="G130" s="10" t="n">
        <f aca="false">C130-E130-F130</f>
        <v>370880.149755249</v>
      </c>
      <c r="H130" s="10" t="n">
        <f aca="false">H129+D130</f>
        <v>7759.97054217951</v>
      </c>
      <c r="I130" s="10" t="n">
        <f aca="false">E130+F130</f>
        <v>535.767013463698</v>
      </c>
      <c r="J130" s="10" t="n">
        <f aca="false">J129+$F$2</f>
        <v>0</v>
      </c>
      <c r="K130" s="10" t="n">
        <f aca="false">D130+E130+$F$2</f>
        <v>2083.33333333333</v>
      </c>
      <c r="L130" s="0" t="s">
        <v>26</v>
      </c>
    </row>
    <row r="131" customFormat="false" ht="12" hidden="false" customHeight="false" outlineLevel="0" collapsed="false">
      <c r="A131" s="1" t="str">
        <f aca="false">IF(TRUNC(B131/12)=B131/12,B131/12,"")</f>
        <v/>
      </c>
      <c r="B131" s="2" t="n">
        <f aca="false">B130+1</f>
        <v>126</v>
      </c>
      <c r="C131" s="10" t="n">
        <f aca="false">G130</f>
        <v>370880.149755249</v>
      </c>
      <c r="D131" s="10" t="n">
        <f aca="false">$C$3/12*C131</f>
        <v>1545.33395731354</v>
      </c>
      <c r="E131" s="10" t="n">
        <f aca="false">IF($J$4="Y",$F$4-D131,0)</f>
        <v>537.999376019797</v>
      </c>
      <c r="F131" s="0" t="n">
        <f aca="false">F130</f>
        <v>0</v>
      </c>
      <c r="G131" s="10" t="n">
        <f aca="false">C131-E131-F131</f>
        <v>370342.150379229</v>
      </c>
      <c r="H131" s="10" t="n">
        <f aca="false">H130+D131</f>
        <v>9305.30449949304</v>
      </c>
      <c r="I131" s="10" t="n">
        <f aca="false">E131+F131</f>
        <v>537.999376019797</v>
      </c>
      <c r="J131" s="10" t="n">
        <f aca="false">J130+$F$2</f>
        <v>0</v>
      </c>
      <c r="K131" s="10" t="n">
        <f aca="false">D131+E131+$F$2</f>
        <v>2083.33333333333</v>
      </c>
      <c r="L131" s="0" t="s">
        <v>27</v>
      </c>
    </row>
    <row r="132" customFormat="false" ht="12" hidden="false" customHeight="false" outlineLevel="0" collapsed="false">
      <c r="A132" s="1" t="str">
        <f aca="false">IF(TRUNC(B132/12)=B132/12,B132/12,"")</f>
        <v/>
      </c>
      <c r="B132" s="2" t="n">
        <f aca="false">B131+1</f>
        <v>127</v>
      </c>
      <c r="C132" s="10" t="n">
        <f aca="false">G131</f>
        <v>370342.150379229</v>
      </c>
      <c r="D132" s="10" t="n">
        <f aca="false">$C$3/12*C132</f>
        <v>1543.09229324679</v>
      </c>
      <c r="E132" s="10" t="n">
        <f aca="false">IF($J$4="Y",$F$4-D132,0)</f>
        <v>540.241040086546</v>
      </c>
      <c r="F132" s="0" t="n">
        <f aca="false">F131</f>
        <v>0</v>
      </c>
      <c r="G132" s="10" t="n">
        <f aca="false">C132-E132-F132</f>
        <v>369801.909339142</v>
      </c>
      <c r="H132" s="10" t="n">
        <f aca="false">H131+D132</f>
        <v>10848.3967927398</v>
      </c>
      <c r="I132" s="10" t="n">
        <f aca="false">E132+F132</f>
        <v>540.241040086546</v>
      </c>
      <c r="J132" s="10" t="n">
        <f aca="false">J131+$F$2</f>
        <v>0</v>
      </c>
      <c r="K132" s="10" t="n">
        <f aca="false">D132+E132+$F$2</f>
        <v>2083.33333333333</v>
      </c>
      <c r="L132" s="0" t="s">
        <v>28</v>
      </c>
    </row>
    <row r="133" customFormat="false" ht="12" hidden="false" customHeight="false" outlineLevel="0" collapsed="false">
      <c r="A133" s="1" t="str">
        <f aca="false">IF(TRUNC(B133/12)=B133/12,B133/12,"")</f>
        <v/>
      </c>
      <c r="B133" s="2" t="n">
        <f aca="false">B132+1</f>
        <v>128</v>
      </c>
      <c r="C133" s="10" t="n">
        <f aca="false">G132</f>
        <v>369801.909339142</v>
      </c>
      <c r="D133" s="10" t="n">
        <f aca="false">$C$3/12*C133</f>
        <v>1540.84128891309</v>
      </c>
      <c r="E133" s="10" t="n">
        <f aca="false">IF($J$4="Y",$F$4-D133,0)</f>
        <v>542.49204442024</v>
      </c>
      <c r="F133" s="0" t="n">
        <f aca="false">F132</f>
        <v>0</v>
      </c>
      <c r="G133" s="10" t="n">
        <f aca="false">C133-E133-F133</f>
        <v>369259.417294722</v>
      </c>
      <c r="H133" s="10" t="n">
        <f aca="false">H132+D133</f>
        <v>12389.2380816529</v>
      </c>
      <c r="I133" s="10" t="n">
        <f aca="false">E133+F133</f>
        <v>542.49204442024</v>
      </c>
      <c r="J133" s="10" t="n">
        <f aca="false">J132+$F$2</f>
        <v>0</v>
      </c>
      <c r="K133" s="10" t="n">
        <f aca="false">D133+E133+$F$2</f>
        <v>2083.33333333333</v>
      </c>
      <c r="L133" s="0" t="s">
        <v>29</v>
      </c>
    </row>
    <row r="134" customFormat="false" ht="12" hidden="false" customHeight="false" outlineLevel="0" collapsed="false">
      <c r="A134" s="1" t="str">
        <f aca="false">IF(TRUNC(B134/12)=B134/12,B134/12,"")</f>
        <v/>
      </c>
      <c r="B134" s="2" t="n">
        <f aca="false">B133+1</f>
        <v>129</v>
      </c>
      <c r="C134" s="10" t="n">
        <f aca="false">G133</f>
        <v>369259.417294722</v>
      </c>
      <c r="D134" s="10" t="n">
        <f aca="false">$C$3/12*C134</f>
        <v>1538.58090539468</v>
      </c>
      <c r="E134" s="10" t="n">
        <f aca="false">IF($J$4="Y",$F$4-D134,0)</f>
        <v>544.752427938658</v>
      </c>
      <c r="F134" s="0" t="n">
        <f aca="false">F133</f>
        <v>0</v>
      </c>
      <c r="G134" s="10" t="n">
        <f aca="false">C134-E134-F134</f>
        <v>368714.664866784</v>
      </c>
      <c r="H134" s="10" t="n">
        <f aca="false">H133+D134</f>
        <v>13927.8189870476</v>
      </c>
      <c r="I134" s="10" t="n">
        <f aca="false">E134+F134</f>
        <v>544.752427938658</v>
      </c>
      <c r="J134" s="10" t="n">
        <f aca="false">J133+$F$2</f>
        <v>0</v>
      </c>
      <c r="K134" s="10" t="n">
        <f aca="false">D134+E134+$F$2</f>
        <v>2083.33333333333</v>
      </c>
      <c r="L134" s="0" t="s">
        <v>30</v>
      </c>
    </row>
    <row r="135" customFormat="false" ht="12" hidden="false" customHeight="false" outlineLevel="0" collapsed="false">
      <c r="A135" s="1" t="str">
        <f aca="false">IF(TRUNC(B135/12)=B135/12,B135/12,"")</f>
        <v/>
      </c>
      <c r="B135" s="2" t="n">
        <f aca="false">B134+1</f>
        <v>130</v>
      </c>
      <c r="C135" s="10" t="n">
        <f aca="false">G134</f>
        <v>368714.664866784</v>
      </c>
      <c r="D135" s="10" t="n">
        <f aca="false">$C$3/12*C135</f>
        <v>1536.3111036116</v>
      </c>
      <c r="E135" s="10" t="n">
        <f aca="false">IF($J$4="Y",$F$4-D135,0)</f>
        <v>547.022229721736</v>
      </c>
      <c r="F135" s="0" t="n">
        <f aca="false">F134</f>
        <v>0</v>
      </c>
      <c r="G135" s="10" t="n">
        <f aca="false">C135-E135-F135</f>
        <v>368167.642637062</v>
      </c>
      <c r="H135" s="10" t="n">
        <f aca="false">H134+D135</f>
        <v>15464.1300906592</v>
      </c>
      <c r="I135" s="10" t="n">
        <f aca="false">E135+F135</f>
        <v>547.022229721736</v>
      </c>
      <c r="J135" s="10" t="n">
        <f aca="false">J134+$F$2</f>
        <v>0</v>
      </c>
      <c r="K135" s="10" t="n">
        <f aca="false">D135+E135+$F$2</f>
        <v>2083.33333333333</v>
      </c>
      <c r="L135" s="0" t="s">
        <v>31</v>
      </c>
    </row>
    <row r="136" customFormat="false" ht="12" hidden="false" customHeight="false" outlineLevel="0" collapsed="false">
      <c r="A136" s="1" t="str">
        <f aca="false">IF(TRUNC(B136/12)=B136/12,B136/12,"")</f>
        <v/>
      </c>
      <c r="B136" s="2" t="n">
        <f aca="false">B135+1</f>
        <v>131</v>
      </c>
      <c r="C136" s="10" t="n">
        <f aca="false">G135</f>
        <v>368167.642637062</v>
      </c>
      <c r="D136" s="10" t="n">
        <f aca="false">$C$3/12*C136</f>
        <v>1534.03184432109</v>
      </c>
      <c r="E136" s="10" t="n">
        <f aca="false">IF($J$4="Y",$F$4-D136,0)</f>
        <v>549.301489012243</v>
      </c>
      <c r="F136" s="0" t="n">
        <f aca="false">F135</f>
        <v>0</v>
      </c>
      <c r="G136" s="10" t="n">
        <f aca="false">C136-E136-F136</f>
        <v>367618.34114805</v>
      </c>
      <c r="H136" s="10" t="n">
        <f aca="false">H135+D136</f>
        <v>16998.1619349803</v>
      </c>
      <c r="I136" s="10" t="n">
        <f aca="false">E136+F136</f>
        <v>549.301489012243</v>
      </c>
      <c r="J136" s="10" t="n">
        <f aca="false">J135+$F$2</f>
        <v>0</v>
      </c>
      <c r="K136" s="10" t="n">
        <f aca="false">D136+E136+$F$2</f>
        <v>2083.33333333333</v>
      </c>
      <c r="L136" s="0" t="s">
        <v>32</v>
      </c>
    </row>
    <row r="137" customFormat="false" ht="12" hidden="false" customHeight="false" outlineLevel="0" collapsed="false">
      <c r="A137" s="1" t="n">
        <f aca="false">IF(TRUNC(B137/12)=B137/12,B137/12,"")</f>
        <v>11</v>
      </c>
      <c r="B137" s="2" t="n">
        <f aca="false">B136+1</f>
        <v>132</v>
      </c>
      <c r="C137" s="10" t="n">
        <f aca="false">G136</f>
        <v>367618.34114805</v>
      </c>
      <c r="D137" s="10" t="n">
        <f aca="false">$C$3/12*C137</f>
        <v>1531.74308811687</v>
      </c>
      <c r="E137" s="10" t="n">
        <f aca="false">IF($J$4="Y",$F$4-D137,0)</f>
        <v>551.590245216461</v>
      </c>
      <c r="F137" s="10" t="n">
        <f aca="false">F136+$J$3</f>
        <v>10000</v>
      </c>
      <c r="G137" s="10" t="n">
        <f aca="false">C137-E137-F137</f>
        <v>357066.750902833</v>
      </c>
      <c r="H137" s="10" t="n">
        <f aca="false">H136+D137</f>
        <v>18529.9050230972</v>
      </c>
      <c r="I137" s="10" t="n">
        <f aca="false">E137+F137</f>
        <v>10551.5902452165</v>
      </c>
      <c r="J137" s="10" t="n">
        <f aca="false">J136+$F$2</f>
        <v>0</v>
      </c>
      <c r="K137" s="10" t="n">
        <f aca="false">D137+E137+$F$2</f>
        <v>2083.33333333333</v>
      </c>
      <c r="L137" s="0" t="s">
        <v>33</v>
      </c>
    </row>
    <row r="138" customFormat="false" ht="12" hidden="false" customHeight="false" outlineLevel="0" collapsed="false">
      <c r="A138" s="1" t="str">
        <f aca="false">IF(TRUNC(B138/12)=B138/12,B138/12,"")</f>
        <v/>
      </c>
      <c r="B138" s="2" t="n">
        <f aca="false">B137+1</f>
        <v>133</v>
      </c>
      <c r="C138" s="10" t="n">
        <f aca="false">G137</f>
        <v>357066.750902833</v>
      </c>
      <c r="D138" s="10" t="n">
        <f aca="false">$C$3/12*C138</f>
        <v>1487.7781287618</v>
      </c>
      <c r="E138" s="10" t="n">
        <f aca="false">IF($J$4="Y",$F$4-D138,0)</f>
        <v>595.555204571529</v>
      </c>
      <c r="F138" s="0" t="n">
        <f aca="false">$F$3</f>
        <v>0</v>
      </c>
      <c r="G138" s="10" t="n">
        <f aca="false">C138-E138-F138</f>
        <v>356471.195698262</v>
      </c>
      <c r="H138" s="10" t="n">
        <f aca="false">D138</f>
        <v>1487.7781287618</v>
      </c>
      <c r="I138" s="10" t="n">
        <f aca="false">E138+F138</f>
        <v>595.555204571529</v>
      </c>
      <c r="J138" s="10" t="n">
        <f aca="false">$F$2</f>
        <v>0</v>
      </c>
      <c r="K138" s="10" t="n">
        <f aca="false">D138+E138+$F$2</f>
        <v>2083.33333333333</v>
      </c>
      <c r="L138" s="0" t="s">
        <v>22</v>
      </c>
    </row>
    <row r="139" customFormat="false" ht="12" hidden="false" customHeight="false" outlineLevel="0" collapsed="false">
      <c r="A139" s="1" t="str">
        <f aca="false">IF(TRUNC(B139/12)=B139/12,B139/12,"")</f>
        <v/>
      </c>
      <c r="B139" s="2" t="n">
        <f aca="false">B138+1</f>
        <v>134</v>
      </c>
      <c r="C139" s="10" t="n">
        <f aca="false">G138</f>
        <v>356471.195698262</v>
      </c>
      <c r="D139" s="10" t="n">
        <f aca="false">$C$3/12*C139</f>
        <v>1485.29664874276</v>
      </c>
      <c r="E139" s="10" t="n">
        <f aca="false">IF($J$4="Y",$F$4-D139,0)</f>
        <v>598.036684590577</v>
      </c>
      <c r="F139" s="0" t="n">
        <f aca="false">$F$3</f>
        <v>0</v>
      </c>
      <c r="G139" s="10" t="n">
        <f aca="false">C139-E139-F139</f>
        <v>355873.159013671</v>
      </c>
      <c r="H139" s="10" t="n">
        <f aca="false">H138+D139</f>
        <v>2973.07477750456</v>
      </c>
      <c r="I139" s="10" t="n">
        <f aca="false">E139+F139</f>
        <v>598.036684590577</v>
      </c>
      <c r="J139" s="10" t="n">
        <f aca="false">J138+$F$2</f>
        <v>0</v>
      </c>
      <c r="K139" s="10" t="n">
        <f aca="false">D139+E139+$F$2</f>
        <v>2083.33333333333</v>
      </c>
      <c r="L139" s="0" t="s">
        <v>23</v>
      </c>
    </row>
    <row r="140" customFormat="false" ht="12" hidden="false" customHeight="false" outlineLevel="0" collapsed="false">
      <c r="A140" s="1" t="str">
        <f aca="false">IF(TRUNC(B140/12)=B140/12,B140/12,"")</f>
        <v/>
      </c>
      <c r="B140" s="2" t="n">
        <f aca="false">B139+1</f>
        <v>135</v>
      </c>
      <c r="C140" s="10" t="n">
        <f aca="false">G139</f>
        <v>355873.159013671</v>
      </c>
      <c r="D140" s="10" t="n">
        <f aca="false">$C$3/12*C140</f>
        <v>1482.80482922363</v>
      </c>
      <c r="E140" s="10" t="n">
        <f aca="false">IF($J$4="Y",$F$4-D140,0)</f>
        <v>600.528504109705</v>
      </c>
      <c r="F140" s="0" t="n">
        <f aca="false">F139</f>
        <v>0</v>
      </c>
      <c r="G140" s="10" t="n">
        <f aca="false">C140-E140-F140</f>
        <v>355272.630509561</v>
      </c>
      <c r="H140" s="10" t="n">
        <f aca="false">H139+D140</f>
        <v>4455.87960672819</v>
      </c>
      <c r="I140" s="10" t="n">
        <f aca="false">E140+F140</f>
        <v>600.528504109705</v>
      </c>
      <c r="J140" s="10" t="n">
        <f aca="false">J139+$F$2</f>
        <v>0</v>
      </c>
      <c r="K140" s="10" t="n">
        <f aca="false">D140+E140+$F$2</f>
        <v>2083.33333333333</v>
      </c>
      <c r="L140" s="0" t="s">
        <v>24</v>
      </c>
    </row>
    <row r="141" customFormat="false" ht="12" hidden="false" customHeight="false" outlineLevel="0" collapsed="false">
      <c r="A141" s="1" t="str">
        <f aca="false">IF(TRUNC(B141/12)=B141/12,B141/12,"")</f>
        <v/>
      </c>
      <c r="B141" s="2" t="n">
        <f aca="false">B140+1</f>
        <v>136</v>
      </c>
      <c r="C141" s="10" t="n">
        <f aca="false">G140</f>
        <v>355272.630509561</v>
      </c>
      <c r="D141" s="10" t="n">
        <f aca="false">$C$3/12*C141</f>
        <v>1480.30262712317</v>
      </c>
      <c r="E141" s="10" t="n">
        <f aca="false">IF($J$4="Y",$F$4-D141,0)</f>
        <v>603.030706210162</v>
      </c>
      <c r="F141" s="0" t="n">
        <f aca="false">F140</f>
        <v>0</v>
      </c>
      <c r="G141" s="10" t="n">
        <f aca="false">C141-E141-F141</f>
        <v>354669.599803351</v>
      </c>
      <c r="H141" s="10" t="n">
        <f aca="false">H140+D141</f>
        <v>5936.18223385136</v>
      </c>
      <c r="I141" s="10" t="n">
        <f aca="false">E141+F141</f>
        <v>603.030706210162</v>
      </c>
      <c r="J141" s="10" t="n">
        <f aca="false">J140+$F$2</f>
        <v>0</v>
      </c>
      <c r="K141" s="10" t="n">
        <f aca="false">D141+E141+$F$2</f>
        <v>2083.33333333333</v>
      </c>
      <c r="L141" s="0" t="s">
        <v>25</v>
      </c>
    </row>
    <row r="142" customFormat="false" ht="12" hidden="false" customHeight="false" outlineLevel="0" collapsed="false">
      <c r="A142" s="1" t="str">
        <f aca="false">IF(TRUNC(B142/12)=B142/12,B142/12,"")</f>
        <v/>
      </c>
      <c r="B142" s="2" t="n">
        <f aca="false">B141+1</f>
        <v>137</v>
      </c>
      <c r="C142" s="10" t="n">
        <f aca="false">G141</f>
        <v>354669.599803351</v>
      </c>
      <c r="D142" s="10" t="n">
        <f aca="false">$C$3/12*C142</f>
        <v>1477.78999918063</v>
      </c>
      <c r="E142" s="10" t="n">
        <f aca="false">IF($J$4="Y",$F$4-D142,0)</f>
        <v>605.543334152704</v>
      </c>
      <c r="F142" s="0" t="n">
        <f aca="false">F141</f>
        <v>0</v>
      </c>
      <c r="G142" s="10" t="n">
        <f aca="false">C142-E142-F142</f>
        <v>354064.056469198</v>
      </c>
      <c r="H142" s="10" t="n">
        <f aca="false">H141+D142</f>
        <v>7413.97223303199</v>
      </c>
      <c r="I142" s="10" t="n">
        <f aca="false">E142+F142</f>
        <v>605.543334152704</v>
      </c>
      <c r="J142" s="10" t="n">
        <f aca="false">J141+$F$2</f>
        <v>0</v>
      </c>
      <c r="K142" s="10" t="n">
        <f aca="false">D142+E142+$F$2</f>
        <v>2083.33333333333</v>
      </c>
      <c r="L142" s="0" t="s">
        <v>26</v>
      </c>
    </row>
    <row r="143" customFormat="false" ht="12" hidden="false" customHeight="false" outlineLevel="0" collapsed="false">
      <c r="A143" s="1" t="str">
        <f aca="false">IF(TRUNC(B143/12)=B143/12,B143/12,"")</f>
        <v/>
      </c>
      <c r="B143" s="2" t="n">
        <f aca="false">B142+1</f>
        <v>138</v>
      </c>
      <c r="C143" s="10" t="n">
        <f aca="false">G142</f>
        <v>354064.056469198</v>
      </c>
      <c r="D143" s="10" t="n">
        <f aca="false">$C$3/12*C143</f>
        <v>1475.26690195499</v>
      </c>
      <c r="E143" s="10" t="n">
        <f aca="false">IF($J$4="Y",$F$4-D143,0)</f>
        <v>608.06643137834</v>
      </c>
      <c r="F143" s="0" t="n">
        <f aca="false">F142</f>
        <v>0</v>
      </c>
      <c r="G143" s="10" t="n">
        <f aca="false">C143-E143-F143</f>
        <v>353455.99003782</v>
      </c>
      <c r="H143" s="10" t="n">
        <f aca="false">H142+D143</f>
        <v>8889.23913498699</v>
      </c>
      <c r="I143" s="10" t="n">
        <f aca="false">E143+F143</f>
        <v>608.06643137834</v>
      </c>
      <c r="J143" s="10" t="n">
        <f aca="false">J142+$F$2</f>
        <v>0</v>
      </c>
      <c r="K143" s="10" t="n">
        <f aca="false">D143+E143+$F$2</f>
        <v>2083.33333333333</v>
      </c>
      <c r="L143" s="0" t="s">
        <v>27</v>
      </c>
    </row>
    <row r="144" customFormat="false" ht="12" hidden="false" customHeight="false" outlineLevel="0" collapsed="false">
      <c r="A144" s="1" t="str">
        <f aca="false">IF(TRUNC(B144/12)=B144/12,B144/12,"")</f>
        <v/>
      </c>
      <c r="B144" s="2" t="n">
        <f aca="false">B143+1</f>
        <v>139</v>
      </c>
      <c r="C144" s="10" t="n">
        <f aca="false">G143</f>
        <v>353455.99003782</v>
      </c>
      <c r="D144" s="10" t="n">
        <f aca="false">$C$3/12*C144</f>
        <v>1472.73329182425</v>
      </c>
      <c r="E144" s="10" t="n">
        <f aca="false">IF($J$4="Y",$F$4-D144,0)</f>
        <v>610.600041509083</v>
      </c>
      <c r="F144" s="0" t="n">
        <f aca="false">F143</f>
        <v>0</v>
      </c>
      <c r="G144" s="10" t="n">
        <f aca="false">C144-E144-F144</f>
        <v>352845.389996311</v>
      </c>
      <c r="H144" s="10" t="n">
        <f aca="false">H143+D144</f>
        <v>10361.9724268112</v>
      </c>
      <c r="I144" s="10" t="n">
        <f aca="false">E144+F144</f>
        <v>610.600041509083</v>
      </c>
      <c r="J144" s="10" t="n">
        <f aca="false">J143+$F$2</f>
        <v>0</v>
      </c>
      <c r="K144" s="10" t="n">
        <f aca="false">D144+E144+$F$2</f>
        <v>2083.33333333333</v>
      </c>
      <c r="L144" s="0" t="s">
        <v>28</v>
      </c>
    </row>
    <row r="145" customFormat="false" ht="12" hidden="false" customHeight="false" outlineLevel="0" collapsed="false">
      <c r="A145" s="1" t="str">
        <f aca="false">IF(TRUNC(B145/12)=B145/12,B145/12,"")</f>
        <v/>
      </c>
      <c r="B145" s="2" t="n">
        <f aca="false">B144+1</f>
        <v>140</v>
      </c>
      <c r="C145" s="10" t="n">
        <f aca="false">G144</f>
        <v>352845.389996311</v>
      </c>
      <c r="D145" s="10" t="n">
        <f aca="false">$C$3/12*C145</f>
        <v>1470.18912498463</v>
      </c>
      <c r="E145" s="10" t="n">
        <f aca="false">IF($J$4="Y",$F$4-D145,0)</f>
        <v>613.144208348705</v>
      </c>
      <c r="F145" s="0" t="n">
        <f aca="false">F144</f>
        <v>0</v>
      </c>
      <c r="G145" s="10" t="n">
        <f aca="false">C145-E145-F145</f>
        <v>352232.245787962</v>
      </c>
      <c r="H145" s="10" t="n">
        <f aca="false">H144+D145</f>
        <v>11832.1615517959</v>
      </c>
      <c r="I145" s="10" t="n">
        <f aca="false">E145+F145</f>
        <v>613.144208348705</v>
      </c>
      <c r="J145" s="10" t="n">
        <f aca="false">J144+$F$2</f>
        <v>0</v>
      </c>
      <c r="K145" s="10" t="n">
        <f aca="false">D145+E145+$F$2</f>
        <v>2083.33333333333</v>
      </c>
      <c r="L145" s="0" t="s">
        <v>29</v>
      </c>
    </row>
    <row r="146" customFormat="false" ht="12" hidden="false" customHeight="false" outlineLevel="0" collapsed="false">
      <c r="A146" s="1" t="str">
        <f aca="false">IF(TRUNC(B146/12)=B146/12,B146/12,"")</f>
        <v/>
      </c>
      <c r="B146" s="2" t="n">
        <f aca="false">B145+1</f>
        <v>141</v>
      </c>
      <c r="C146" s="10" t="n">
        <f aca="false">G145</f>
        <v>352232.245787962</v>
      </c>
      <c r="D146" s="10" t="n">
        <f aca="false">$C$3/12*C146</f>
        <v>1467.63435744984</v>
      </c>
      <c r="E146" s="10" t="n">
        <f aca="false">IF($J$4="Y",$F$4-D146,0)</f>
        <v>615.698975883491</v>
      </c>
      <c r="F146" s="0" t="n">
        <f aca="false">F145</f>
        <v>0</v>
      </c>
      <c r="G146" s="10" t="n">
        <f aca="false">C146-E146-F146</f>
        <v>351616.546812079</v>
      </c>
      <c r="H146" s="10" t="n">
        <f aca="false">H145+D146</f>
        <v>13299.7959092457</v>
      </c>
      <c r="I146" s="10" t="n">
        <f aca="false">E146+F146</f>
        <v>615.698975883491</v>
      </c>
      <c r="J146" s="10" t="n">
        <f aca="false">J145+$F$2</f>
        <v>0</v>
      </c>
      <c r="K146" s="10" t="n">
        <f aca="false">D146+E146+$F$2</f>
        <v>2083.33333333333</v>
      </c>
      <c r="L146" s="0" t="s">
        <v>30</v>
      </c>
    </row>
    <row r="147" customFormat="false" ht="12" hidden="false" customHeight="false" outlineLevel="0" collapsed="false">
      <c r="A147" s="1" t="str">
        <f aca="false">IF(TRUNC(B147/12)=B147/12,B147/12,"")</f>
        <v/>
      </c>
      <c r="B147" s="2" t="n">
        <f aca="false">B146+1</f>
        <v>142</v>
      </c>
      <c r="C147" s="10" t="n">
        <f aca="false">G146</f>
        <v>351616.546812079</v>
      </c>
      <c r="D147" s="10" t="n">
        <f aca="false">$C$3/12*C147</f>
        <v>1465.06894505033</v>
      </c>
      <c r="E147" s="10" t="n">
        <f aca="false">IF($J$4="Y",$F$4-D147,0)</f>
        <v>618.264388283006</v>
      </c>
      <c r="F147" s="0" t="n">
        <f aca="false">F146</f>
        <v>0</v>
      </c>
      <c r="G147" s="10" t="n">
        <f aca="false">C147-E147-F147</f>
        <v>350998.282423796</v>
      </c>
      <c r="H147" s="10" t="n">
        <f aca="false">H146+D147</f>
        <v>14764.864854296</v>
      </c>
      <c r="I147" s="10" t="n">
        <f aca="false">E147+F147</f>
        <v>618.264388283006</v>
      </c>
      <c r="J147" s="10" t="n">
        <f aca="false">J146+$F$2</f>
        <v>0</v>
      </c>
      <c r="K147" s="10" t="n">
        <f aca="false">D147+E147+$F$2</f>
        <v>2083.33333333333</v>
      </c>
      <c r="L147" s="0" t="s">
        <v>31</v>
      </c>
    </row>
    <row r="148" customFormat="false" ht="12" hidden="false" customHeight="false" outlineLevel="0" collapsed="false">
      <c r="A148" s="1" t="str">
        <f aca="false">IF(TRUNC(B148/12)=B148/12,B148/12,"")</f>
        <v/>
      </c>
      <c r="B148" s="2" t="n">
        <f aca="false">B147+1</f>
        <v>143</v>
      </c>
      <c r="C148" s="10" t="n">
        <f aca="false">G147</f>
        <v>350998.282423796</v>
      </c>
      <c r="D148" s="10" t="n">
        <f aca="false">$C$3/12*C148</f>
        <v>1462.49284343248</v>
      </c>
      <c r="E148" s="10" t="n">
        <f aca="false">IF($J$4="Y",$F$4-D148,0)</f>
        <v>620.840489900851</v>
      </c>
      <c r="F148" s="0" t="n">
        <f aca="false">F147</f>
        <v>0</v>
      </c>
      <c r="G148" s="10" t="n">
        <f aca="false">C148-E148-F148</f>
        <v>350377.441933895</v>
      </c>
      <c r="H148" s="10" t="n">
        <f aca="false">H147+D148</f>
        <v>16227.3576977285</v>
      </c>
      <c r="I148" s="10" t="n">
        <f aca="false">E148+F148</f>
        <v>620.840489900851</v>
      </c>
      <c r="J148" s="10" t="n">
        <f aca="false">J147+$F$2</f>
        <v>0</v>
      </c>
      <c r="K148" s="10" t="n">
        <f aca="false">D148+E148+$F$2</f>
        <v>2083.33333333333</v>
      </c>
      <c r="L148" s="0" t="s">
        <v>32</v>
      </c>
    </row>
    <row r="149" customFormat="false" ht="12" hidden="false" customHeight="false" outlineLevel="0" collapsed="false">
      <c r="A149" s="1" t="n">
        <f aca="false">IF(TRUNC(B149/12)=B149/12,B149/12,"")</f>
        <v>12</v>
      </c>
      <c r="B149" s="2" t="n">
        <f aca="false">B148+1</f>
        <v>144</v>
      </c>
      <c r="C149" s="10" t="n">
        <f aca="false">G148</f>
        <v>350377.441933895</v>
      </c>
      <c r="D149" s="10" t="n">
        <f aca="false">$C$3/12*C149</f>
        <v>1459.9060080579</v>
      </c>
      <c r="E149" s="10" t="n">
        <f aca="false">IF($J$4="Y",$F$4-D149,0)</f>
        <v>623.427325275438</v>
      </c>
      <c r="F149" s="10" t="n">
        <f aca="false">F148+$J$3</f>
        <v>10000</v>
      </c>
      <c r="G149" s="10" t="n">
        <f aca="false">C149-E149-F149</f>
        <v>339754.014608619</v>
      </c>
      <c r="H149" s="10" t="n">
        <f aca="false">H148+D149</f>
        <v>17687.2637057864</v>
      </c>
      <c r="I149" s="10" t="n">
        <f aca="false">E149+F149</f>
        <v>10623.4273252754</v>
      </c>
      <c r="J149" s="10" t="n">
        <f aca="false">J148+$F$2</f>
        <v>0</v>
      </c>
      <c r="K149" s="10" t="n">
        <f aca="false">D149+E149+$F$2</f>
        <v>2083.33333333333</v>
      </c>
      <c r="L149" s="0" t="s">
        <v>33</v>
      </c>
    </row>
    <row r="150" customFormat="false" ht="12" hidden="false" customHeight="false" outlineLevel="0" collapsed="false">
      <c r="A150" s="1" t="str">
        <f aca="false">IF(TRUNC(B150/12)=B150/12,B150/12,"")</f>
        <v/>
      </c>
      <c r="B150" s="2" t="n">
        <f aca="false">B149+1</f>
        <v>145</v>
      </c>
      <c r="C150" s="10" t="n">
        <f aca="false">G149</f>
        <v>339754.014608619</v>
      </c>
      <c r="D150" s="10" t="n">
        <f aca="false">$C$3/12*C150</f>
        <v>1415.64172753591</v>
      </c>
      <c r="E150" s="10" t="n">
        <f aca="false">IF($J$4="Y",$F$4-D150,0)</f>
        <v>667.691605797419</v>
      </c>
      <c r="F150" s="0" t="n">
        <f aca="false">$F$3</f>
        <v>0</v>
      </c>
      <c r="G150" s="10" t="n">
        <f aca="false">C150-E150-F150</f>
        <v>339086.323002822</v>
      </c>
      <c r="H150" s="10" t="n">
        <f aca="false">D150</f>
        <v>1415.64172753591</v>
      </c>
      <c r="I150" s="10" t="n">
        <f aca="false">E150+F150</f>
        <v>667.691605797419</v>
      </c>
      <c r="J150" s="10" t="n">
        <f aca="false">$F$2</f>
        <v>0</v>
      </c>
      <c r="K150" s="10" t="n">
        <f aca="false">D150+E150+$F$2</f>
        <v>2083.33333333333</v>
      </c>
      <c r="L150" s="0" t="s">
        <v>22</v>
      </c>
    </row>
    <row r="151" customFormat="false" ht="12" hidden="false" customHeight="false" outlineLevel="0" collapsed="false">
      <c r="A151" s="1" t="str">
        <f aca="false">IF(TRUNC(B151/12)=B151/12,B151/12,"")</f>
        <v/>
      </c>
      <c r="B151" s="2" t="n">
        <f aca="false">B150+1</f>
        <v>146</v>
      </c>
      <c r="C151" s="10" t="n">
        <f aca="false">G150</f>
        <v>339086.323002822</v>
      </c>
      <c r="D151" s="10" t="n">
        <f aca="false">$C$3/12*C151</f>
        <v>1412.85967917843</v>
      </c>
      <c r="E151" s="10" t="n">
        <f aca="false">IF($J$4="Y",$F$4-D151,0)</f>
        <v>670.473654154908</v>
      </c>
      <c r="F151" s="0" t="n">
        <f aca="false">$F$3</f>
        <v>0</v>
      </c>
      <c r="G151" s="10" t="n">
        <f aca="false">C151-E151-F151</f>
        <v>338415.849348667</v>
      </c>
      <c r="H151" s="10" t="n">
        <f aca="false">H150+D151</f>
        <v>2828.50140671434</v>
      </c>
      <c r="I151" s="10" t="n">
        <f aca="false">E151+F151</f>
        <v>670.473654154908</v>
      </c>
      <c r="J151" s="10" t="n">
        <f aca="false">J150+$F$2</f>
        <v>0</v>
      </c>
      <c r="K151" s="10" t="n">
        <f aca="false">D151+E151+$F$2</f>
        <v>2083.33333333333</v>
      </c>
      <c r="L151" s="0" t="s">
        <v>23</v>
      </c>
    </row>
    <row r="152" customFormat="false" ht="12" hidden="false" customHeight="false" outlineLevel="0" collapsed="false">
      <c r="A152" s="1" t="str">
        <f aca="false">IF(TRUNC(B152/12)=B152/12,B152/12,"")</f>
        <v/>
      </c>
      <c r="B152" s="2" t="n">
        <f aca="false">B151+1</f>
        <v>147</v>
      </c>
      <c r="C152" s="10" t="n">
        <f aca="false">G151</f>
        <v>338415.849348667</v>
      </c>
      <c r="D152" s="10" t="n">
        <f aca="false">$C$3/12*C152</f>
        <v>1410.06603895278</v>
      </c>
      <c r="E152" s="10" t="n">
        <f aca="false">IF($J$4="Y",$F$4-D152,0)</f>
        <v>673.267294380554</v>
      </c>
      <c r="F152" s="0" t="n">
        <f aca="false">F151</f>
        <v>0</v>
      </c>
      <c r="G152" s="10" t="n">
        <f aca="false">C152-E152-F152</f>
        <v>337742.582054287</v>
      </c>
      <c r="H152" s="10" t="n">
        <f aca="false">H151+D152</f>
        <v>4238.56744566712</v>
      </c>
      <c r="I152" s="10" t="n">
        <f aca="false">E152+F152</f>
        <v>673.267294380554</v>
      </c>
      <c r="J152" s="10" t="n">
        <f aca="false">J151+$F$2</f>
        <v>0</v>
      </c>
      <c r="K152" s="10" t="n">
        <f aca="false">D152+E152+$F$2</f>
        <v>2083.33333333333</v>
      </c>
      <c r="L152" s="0" t="s">
        <v>24</v>
      </c>
    </row>
    <row r="153" customFormat="false" ht="12" hidden="false" customHeight="false" outlineLevel="0" collapsed="false">
      <c r="A153" s="1" t="str">
        <f aca="false">IF(TRUNC(B153/12)=B153/12,B153/12,"")</f>
        <v/>
      </c>
      <c r="B153" s="2" t="n">
        <f aca="false">B152+1</f>
        <v>148</v>
      </c>
      <c r="C153" s="10" t="n">
        <f aca="false">G152</f>
        <v>337742.582054287</v>
      </c>
      <c r="D153" s="10" t="n">
        <f aca="false">$C$3/12*C153</f>
        <v>1407.26075855953</v>
      </c>
      <c r="E153" s="10" t="n">
        <f aca="false">IF($J$4="Y",$F$4-D153,0)</f>
        <v>676.072574773807</v>
      </c>
      <c r="F153" s="0" t="n">
        <f aca="false">F152</f>
        <v>0</v>
      </c>
      <c r="G153" s="10" t="n">
        <f aca="false">C153-E153-F153</f>
        <v>337066.509479513</v>
      </c>
      <c r="H153" s="10" t="n">
        <f aca="false">H152+D153</f>
        <v>5645.82820422665</v>
      </c>
      <c r="I153" s="10" t="n">
        <f aca="false">E153+F153</f>
        <v>676.072574773807</v>
      </c>
      <c r="J153" s="10" t="n">
        <f aca="false">J152+$F$2</f>
        <v>0</v>
      </c>
      <c r="K153" s="10" t="n">
        <f aca="false">D153+E153+$F$2</f>
        <v>2083.33333333333</v>
      </c>
      <c r="L153" s="0" t="s">
        <v>25</v>
      </c>
    </row>
    <row r="154" customFormat="false" ht="12" hidden="false" customHeight="false" outlineLevel="0" collapsed="false">
      <c r="A154" s="1" t="str">
        <f aca="false">IF(TRUNC(B154/12)=B154/12,B154/12,"")</f>
        <v/>
      </c>
      <c r="B154" s="2" t="n">
        <f aca="false">B153+1</f>
        <v>149</v>
      </c>
      <c r="C154" s="10" t="n">
        <f aca="false">G153</f>
        <v>337066.509479513</v>
      </c>
      <c r="D154" s="10" t="n">
        <f aca="false">$C$3/12*C154</f>
        <v>1404.44378949797</v>
      </c>
      <c r="E154" s="10" t="n">
        <f aca="false">IF($J$4="Y",$F$4-D154,0)</f>
        <v>678.889543835364</v>
      </c>
      <c r="F154" s="0" t="n">
        <f aca="false">F153</f>
        <v>0</v>
      </c>
      <c r="G154" s="10" t="n">
        <f aca="false">C154-E154-F154</f>
        <v>336387.619935677</v>
      </c>
      <c r="H154" s="10" t="n">
        <f aca="false">H153+D154</f>
        <v>7050.27199372462</v>
      </c>
      <c r="I154" s="10" t="n">
        <f aca="false">E154+F154</f>
        <v>678.889543835364</v>
      </c>
      <c r="J154" s="10" t="n">
        <f aca="false">J153+$F$2</f>
        <v>0</v>
      </c>
      <c r="K154" s="10" t="n">
        <f aca="false">D154+E154+$F$2</f>
        <v>2083.33333333333</v>
      </c>
      <c r="L154" s="0" t="s">
        <v>26</v>
      </c>
    </row>
    <row r="155" customFormat="false" ht="12" hidden="false" customHeight="false" outlineLevel="0" collapsed="false">
      <c r="A155" s="1" t="str">
        <f aca="false">IF(TRUNC(B155/12)=B155/12,B155/12,"")</f>
        <v/>
      </c>
      <c r="B155" s="2" t="n">
        <f aca="false">B154+1</f>
        <v>150</v>
      </c>
      <c r="C155" s="10" t="n">
        <f aca="false">G154</f>
        <v>336387.619935677</v>
      </c>
      <c r="D155" s="10" t="n">
        <f aca="false">$C$3/12*C155</f>
        <v>1401.61508306532</v>
      </c>
      <c r="E155" s="10" t="n">
        <f aca="false">IF($J$4="Y",$F$4-D155,0)</f>
        <v>681.718250268011</v>
      </c>
      <c r="F155" s="0" t="n">
        <f aca="false">F154</f>
        <v>0</v>
      </c>
      <c r="G155" s="10" t="n">
        <f aca="false">C155-E155-F155</f>
        <v>335705.901685409</v>
      </c>
      <c r="H155" s="10" t="n">
        <f aca="false">H154+D155</f>
        <v>8451.88707678994</v>
      </c>
      <c r="I155" s="10" t="n">
        <f aca="false">E155+F155</f>
        <v>681.718250268011</v>
      </c>
      <c r="J155" s="10" t="n">
        <f aca="false">J154+$F$2</f>
        <v>0</v>
      </c>
      <c r="K155" s="10" t="n">
        <f aca="false">D155+E155+$F$2</f>
        <v>2083.33333333333</v>
      </c>
      <c r="L155" s="0" t="s">
        <v>27</v>
      </c>
    </row>
    <row r="156" customFormat="false" ht="12" hidden="false" customHeight="false" outlineLevel="0" collapsed="false">
      <c r="A156" s="1" t="str">
        <f aca="false">IF(TRUNC(B156/12)=B156/12,B156/12,"")</f>
        <v/>
      </c>
      <c r="B156" s="2" t="n">
        <f aca="false">B155+1</f>
        <v>151</v>
      </c>
      <c r="C156" s="10" t="n">
        <f aca="false">G155</f>
        <v>335705.901685409</v>
      </c>
      <c r="D156" s="10" t="n">
        <f aca="false">$C$3/12*C156</f>
        <v>1398.77459035587</v>
      </c>
      <c r="E156" s="10" t="n">
        <f aca="false">IF($J$4="Y",$F$4-D156,0)</f>
        <v>684.558742977461</v>
      </c>
      <c r="F156" s="0" t="n">
        <f aca="false">F155</f>
        <v>0</v>
      </c>
      <c r="G156" s="10" t="n">
        <f aca="false">C156-E156-F156</f>
        <v>335021.342942432</v>
      </c>
      <c r="H156" s="10" t="n">
        <f aca="false">H155+D156</f>
        <v>9850.66166714581</v>
      </c>
      <c r="I156" s="10" t="n">
        <f aca="false">E156+F156</f>
        <v>684.558742977461</v>
      </c>
      <c r="J156" s="10" t="n">
        <f aca="false">J155+$F$2</f>
        <v>0</v>
      </c>
      <c r="K156" s="10" t="n">
        <f aca="false">D156+E156+$F$2</f>
        <v>2083.33333333333</v>
      </c>
      <c r="L156" s="0" t="s">
        <v>28</v>
      </c>
    </row>
    <row r="157" customFormat="false" ht="12" hidden="false" customHeight="false" outlineLevel="0" collapsed="false">
      <c r="A157" s="1" t="str">
        <f aca="false">IF(TRUNC(B157/12)=B157/12,B157/12,"")</f>
        <v/>
      </c>
      <c r="B157" s="2" t="n">
        <f aca="false">B156+1</f>
        <v>152</v>
      </c>
      <c r="C157" s="10" t="n">
        <f aca="false">G156</f>
        <v>335021.342942432</v>
      </c>
      <c r="D157" s="10" t="n">
        <f aca="false">$C$3/12*C157</f>
        <v>1395.92226226013</v>
      </c>
      <c r="E157" s="10" t="n">
        <f aca="false">IF($J$4="Y",$F$4-D157,0)</f>
        <v>687.411071073201</v>
      </c>
      <c r="F157" s="0" t="n">
        <f aca="false">F156</f>
        <v>0</v>
      </c>
      <c r="G157" s="10" t="n">
        <f aca="false">C157-E157-F157</f>
        <v>334333.931871359</v>
      </c>
      <c r="H157" s="10" t="n">
        <f aca="false">H156+D157</f>
        <v>11246.5839294059</v>
      </c>
      <c r="I157" s="10" t="n">
        <f aca="false">E157+F157</f>
        <v>687.411071073201</v>
      </c>
      <c r="J157" s="10" t="n">
        <f aca="false">J156+$F$2</f>
        <v>0</v>
      </c>
      <c r="K157" s="10" t="n">
        <f aca="false">D157+E157+$F$2</f>
        <v>2083.33333333333</v>
      </c>
      <c r="L157" s="0" t="s">
        <v>29</v>
      </c>
    </row>
    <row r="158" customFormat="false" ht="12" hidden="false" customHeight="false" outlineLevel="0" collapsed="false">
      <c r="A158" s="1" t="str">
        <f aca="false">IF(TRUNC(B158/12)=B158/12,B158/12,"")</f>
        <v/>
      </c>
      <c r="B158" s="2" t="n">
        <f aca="false">B157+1</f>
        <v>153</v>
      </c>
      <c r="C158" s="10" t="n">
        <f aca="false">G157</f>
        <v>334333.931871359</v>
      </c>
      <c r="D158" s="10" t="n">
        <f aca="false">$C$3/12*C158</f>
        <v>1393.05804946399</v>
      </c>
      <c r="E158" s="10" t="n">
        <f aca="false">IF($J$4="Y",$F$4-D158,0)</f>
        <v>690.275283869339</v>
      </c>
      <c r="F158" s="0" t="n">
        <f aca="false">F157</f>
        <v>0</v>
      </c>
      <c r="G158" s="10" t="n">
        <f aca="false">C158-E158-F158</f>
        <v>333643.656587489</v>
      </c>
      <c r="H158" s="10" t="n">
        <f aca="false">H157+D158</f>
        <v>12639.6419788699</v>
      </c>
      <c r="I158" s="10" t="n">
        <f aca="false">E158+F158</f>
        <v>690.275283869339</v>
      </c>
      <c r="J158" s="10" t="n">
        <f aca="false">J157+$F$2</f>
        <v>0</v>
      </c>
      <c r="K158" s="10" t="n">
        <f aca="false">D158+E158+$F$2</f>
        <v>2083.33333333333</v>
      </c>
      <c r="L158" s="0" t="s">
        <v>30</v>
      </c>
    </row>
    <row r="159" customFormat="false" ht="12" hidden="false" customHeight="false" outlineLevel="0" collapsed="false">
      <c r="A159" s="1" t="str">
        <f aca="false">IF(TRUNC(B159/12)=B159/12,B159/12,"")</f>
        <v/>
      </c>
      <c r="B159" s="2" t="n">
        <f aca="false">B158+1</f>
        <v>154</v>
      </c>
      <c r="C159" s="10" t="n">
        <f aca="false">G158</f>
        <v>333643.656587489</v>
      </c>
      <c r="D159" s="10" t="n">
        <f aca="false">$C$3/12*C159</f>
        <v>1390.18190244787</v>
      </c>
      <c r="E159" s="10" t="n">
        <f aca="false">IF($J$4="Y",$F$4-D159,0)</f>
        <v>693.151430885461</v>
      </c>
      <c r="F159" s="0" t="n">
        <f aca="false">F158</f>
        <v>0</v>
      </c>
      <c r="G159" s="10" t="n">
        <f aca="false">C159-E159-F159</f>
        <v>332950.505156604</v>
      </c>
      <c r="H159" s="10" t="n">
        <f aca="false">H158+D159</f>
        <v>14029.8238813178</v>
      </c>
      <c r="I159" s="10" t="n">
        <f aca="false">E159+F159</f>
        <v>693.151430885461</v>
      </c>
      <c r="J159" s="10" t="n">
        <f aca="false">J158+$F$2</f>
        <v>0</v>
      </c>
      <c r="K159" s="10" t="n">
        <f aca="false">D159+E159+$F$2</f>
        <v>2083.33333333333</v>
      </c>
      <c r="L159" s="0" t="s">
        <v>31</v>
      </c>
    </row>
    <row r="160" customFormat="false" ht="12" hidden="false" customHeight="false" outlineLevel="0" collapsed="false">
      <c r="A160" s="1" t="str">
        <f aca="false">IF(TRUNC(B160/12)=B160/12,B160/12,"")</f>
        <v/>
      </c>
      <c r="B160" s="2" t="n">
        <f aca="false">B159+1</f>
        <v>155</v>
      </c>
      <c r="C160" s="10" t="n">
        <f aca="false">G159</f>
        <v>332950.505156604</v>
      </c>
      <c r="D160" s="10" t="n">
        <f aca="false">$C$3/12*C160</f>
        <v>1387.29377148585</v>
      </c>
      <c r="E160" s="10" t="n">
        <f aca="false">IF($J$4="Y",$F$4-D160,0)</f>
        <v>696.039561847484</v>
      </c>
      <c r="F160" s="0" t="n">
        <f aca="false">F159</f>
        <v>0</v>
      </c>
      <c r="G160" s="10" t="n">
        <f aca="false">C160-E160-F160</f>
        <v>332254.465594756</v>
      </c>
      <c r="H160" s="10" t="n">
        <f aca="false">H159+D160</f>
        <v>15417.1176528037</v>
      </c>
      <c r="I160" s="10" t="n">
        <f aca="false">E160+F160</f>
        <v>696.039561847484</v>
      </c>
      <c r="J160" s="10" t="n">
        <f aca="false">J159+$F$2</f>
        <v>0</v>
      </c>
      <c r="K160" s="10" t="n">
        <f aca="false">D160+E160+$F$2</f>
        <v>2083.33333333333</v>
      </c>
      <c r="L160" s="0" t="s">
        <v>32</v>
      </c>
    </row>
    <row r="161" customFormat="false" ht="12" hidden="false" customHeight="false" outlineLevel="0" collapsed="false">
      <c r="A161" s="1" t="n">
        <f aca="false">IF(TRUNC(B161/12)=B161/12,B161/12,"")</f>
        <v>13</v>
      </c>
      <c r="B161" s="2" t="n">
        <f aca="false">B160+1</f>
        <v>156</v>
      </c>
      <c r="C161" s="10" t="n">
        <f aca="false">G160</f>
        <v>332254.465594756</v>
      </c>
      <c r="D161" s="10" t="n">
        <f aca="false">$C$3/12*C161</f>
        <v>1384.39360664482</v>
      </c>
      <c r="E161" s="10" t="n">
        <f aca="false">IF($J$4="Y",$F$4-D161,0)</f>
        <v>698.939726688515</v>
      </c>
      <c r="F161" s="10" t="n">
        <f aca="false">F160+$J$3</f>
        <v>10000</v>
      </c>
      <c r="G161" s="10" t="n">
        <f aca="false">C161-E161-F161</f>
        <v>321555.525868068</v>
      </c>
      <c r="H161" s="10" t="n">
        <f aca="false">H160+D161</f>
        <v>16801.5112594485</v>
      </c>
      <c r="I161" s="10" t="n">
        <f aca="false">E161+F161</f>
        <v>10698.9397266885</v>
      </c>
      <c r="J161" s="10" t="n">
        <f aca="false">J160+$F$2</f>
        <v>0</v>
      </c>
      <c r="K161" s="10" t="n">
        <f aca="false">D161+E161+$F$2</f>
        <v>2083.33333333333</v>
      </c>
      <c r="L161" s="0" t="s">
        <v>33</v>
      </c>
    </row>
    <row r="162" customFormat="false" ht="12" hidden="false" customHeight="false" outlineLevel="0" collapsed="false">
      <c r="A162" s="1" t="str">
        <f aca="false">IF(TRUNC(B162/12)=B162/12,B162/12,"")</f>
        <v/>
      </c>
      <c r="B162" s="2" t="n">
        <f aca="false">B161+1</f>
        <v>157</v>
      </c>
      <c r="C162" s="10" t="n">
        <f aca="false">G161</f>
        <v>321555.525868068</v>
      </c>
      <c r="D162" s="10" t="n">
        <f aca="false">$C$3/12*C162</f>
        <v>1339.81469111695</v>
      </c>
      <c r="E162" s="10" t="n">
        <f aca="false">IF($J$4="Y",$F$4-D162,0)</f>
        <v>743.518642216384</v>
      </c>
      <c r="F162" s="0" t="n">
        <f aca="false">$F$3</f>
        <v>0</v>
      </c>
      <c r="G162" s="10" t="n">
        <f aca="false">C162-E162-F162</f>
        <v>320812.007225851</v>
      </c>
      <c r="H162" s="10" t="n">
        <f aca="false">D162</f>
        <v>1339.81469111695</v>
      </c>
      <c r="I162" s="10" t="n">
        <f aca="false">E162+F162</f>
        <v>743.518642216384</v>
      </c>
      <c r="J162" s="10" t="n">
        <f aca="false">$F$2</f>
        <v>0</v>
      </c>
      <c r="K162" s="10" t="n">
        <f aca="false">D162+E162+$F$2</f>
        <v>2083.33333333333</v>
      </c>
      <c r="L162" s="0" t="s">
        <v>22</v>
      </c>
    </row>
    <row r="163" customFormat="false" ht="12" hidden="false" customHeight="false" outlineLevel="0" collapsed="false">
      <c r="A163" s="1" t="str">
        <f aca="false">IF(TRUNC(B163/12)=B163/12,B163/12,"")</f>
        <v/>
      </c>
      <c r="B163" s="2" t="n">
        <f aca="false">B162+1</f>
        <v>158</v>
      </c>
      <c r="C163" s="10" t="n">
        <f aca="false">G162</f>
        <v>320812.007225851</v>
      </c>
      <c r="D163" s="10" t="n">
        <f aca="false">$C$3/12*C163</f>
        <v>1336.71669677438</v>
      </c>
      <c r="E163" s="10" t="n">
        <f aca="false">IF($J$4="Y",$F$4-D163,0)</f>
        <v>746.616636558953</v>
      </c>
      <c r="F163" s="0" t="n">
        <f aca="false">$F$3</f>
        <v>0</v>
      </c>
      <c r="G163" s="10" t="n">
        <f aca="false">C163-E163-F163</f>
        <v>320065.390589293</v>
      </c>
      <c r="H163" s="10" t="n">
        <f aca="false">H162+D163</f>
        <v>2676.53138789133</v>
      </c>
      <c r="I163" s="10" t="n">
        <f aca="false">E163+F163</f>
        <v>746.616636558953</v>
      </c>
      <c r="J163" s="10" t="n">
        <f aca="false">J162+$F$2</f>
        <v>0</v>
      </c>
      <c r="K163" s="10" t="n">
        <f aca="false">D163+E163+$F$2</f>
        <v>2083.33333333333</v>
      </c>
      <c r="L163" s="0" t="s">
        <v>23</v>
      </c>
    </row>
    <row r="164" customFormat="false" ht="12" hidden="false" customHeight="false" outlineLevel="0" collapsed="false">
      <c r="A164" s="1" t="str">
        <f aca="false">IF(TRUNC(B164/12)=B164/12,B164/12,"")</f>
        <v/>
      </c>
      <c r="B164" s="2" t="n">
        <f aca="false">B163+1</f>
        <v>159</v>
      </c>
      <c r="C164" s="10" t="n">
        <f aca="false">G163</f>
        <v>320065.390589293</v>
      </c>
      <c r="D164" s="10" t="n">
        <f aca="false">$C$3/12*C164</f>
        <v>1333.60579412205</v>
      </c>
      <c r="E164" s="10" t="n">
        <f aca="false">IF($J$4="Y",$F$4-D164,0)</f>
        <v>749.727539211281</v>
      </c>
      <c r="F164" s="0" t="n">
        <f aca="false">F163</f>
        <v>0</v>
      </c>
      <c r="G164" s="10" t="n">
        <f aca="false">C164-E164-F164</f>
        <v>319315.663050081</v>
      </c>
      <c r="H164" s="10" t="n">
        <f aca="false">H163+D164</f>
        <v>4010.13718201338</v>
      </c>
      <c r="I164" s="10" t="n">
        <f aca="false">E164+F164</f>
        <v>749.727539211281</v>
      </c>
      <c r="J164" s="10" t="n">
        <f aca="false">J163+$F$2</f>
        <v>0</v>
      </c>
      <c r="K164" s="10" t="n">
        <f aca="false">D164+E164+$F$2</f>
        <v>2083.33333333333</v>
      </c>
      <c r="L164" s="0" t="s">
        <v>24</v>
      </c>
    </row>
    <row r="165" customFormat="false" ht="12" hidden="false" customHeight="false" outlineLevel="0" collapsed="false">
      <c r="A165" s="1" t="str">
        <f aca="false">IF(TRUNC(B165/12)=B165/12,B165/12,"")</f>
        <v/>
      </c>
      <c r="B165" s="2" t="n">
        <f aca="false">B164+1</f>
        <v>160</v>
      </c>
      <c r="C165" s="10" t="n">
        <f aca="false">G164</f>
        <v>319315.663050081</v>
      </c>
      <c r="D165" s="10" t="n">
        <f aca="false">$C$3/12*C165</f>
        <v>1330.48192937534</v>
      </c>
      <c r="E165" s="10" t="n">
        <f aca="false">IF($J$4="Y",$F$4-D165,0)</f>
        <v>752.851403957995</v>
      </c>
      <c r="F165" s="0" t="n">
        <f aca="false">F164</f>
        <v>0</v>
      </c>
      <c r="G165" s="10" t="n">
        <f aca="false">C165-E165-F165</f>
        <v>318562.811646123</v>
      </c>
      <c r="H165" s="10" t="n">
        <f aca="false">H164+D165</f>
        <v>5340.61911138872</v>
      </c>
      <c r="I165" s="10" t="n">
        <f aca="false">E165+F165</f>
        <v>752.851403957995</v>
      </c>
      <c r="J165" s="10" t="n">
        <f aca="false">J164+$F$2</f>
        <v>0</v>
      </c>
      <c r="K165" s="10" t="n">
        <f aca="false">D165+E165+$F$2</f>
        <v>2083.33333333333</v>
      </c>
      <c r="L165" s="0" t="s">
        <v>25</v>
      </c>
    </row>
    <row r="166" customFormat="false" ht="12" hidden="false" customHeight="false" outlineLevel="0" collapsed="false">
      <c r="A166" s="1" t="str">
        <f aca="false">IF(TRUNC(B166/12)=B166/12,B166/12,"")</f>
        <v/>
      </c>
      <c r="B166" s="2" t="n">
        <f aca="false">B165+1</f>
        <v>161</v>
      </c>
      <c r="C166" s="10" t="n">
        <f aca="false">G165</f>
        <v>318562.811646123</v>
      </c>
      <c r="D166" s="10" t="n">
        <f aca="false">$C$3/12*C166</f>
        <v>1327.34504852551</v>
      </c>
      <c r="E166" s="10" t="n">
        <f aca="false">IF($J$4="Y",$F$4-D166,0)</f>
        <v>755.98828480782</v>
      </c>
      <c r="F166" s="0" t="n">
        <f aca="false">F165</f>
        <v>0</v>
      </c>
      <c r="G166" s="10" t="n">
        <f aca="false">C166-E166-F166</f>
        <v>317806.823361315</v>
      </c>
      <c r="H166" s="10" t="n">
        <f aca="false">H165+D166</f>
        <v>6667.96415991424</v>
      </c>
      <c r="I166" s="10" t="n">
        <f aca="false">E166+F166</f>
        <v>755.98828480782</v>
      </c>
      <c r="J166" s="10" t="n">
        <f aca="false">J165+$F$2</f>
        <v>0</v>
      </c>
      <c r="K166" s="10" t="n">
        <f aca="false">D166+E166+$F$2</f>
        <v>2083.33333333333</v>
      </c>
      <c r="L166" s="0" t="s">
        <v>26</v>
      </c>
    </row>
    <row r="167" customFormat="false" ht="12" hidden="false" customHeight="false" outlineLevel="0" collapsed="false">
      <c r="A167" s="1" t="str">
        <f aca="false">IF(TRUNC(B167/12)=B167/12,B167/12,"")</f>
        <v/>
      </c>
      <c r="B167" s="2" t="n">
        <f aca="false">B166+1</f>
        <v>162</v>
      </c>
      <c r="C167" s="10" t="n">
        <f aca="false">G166</f>
        <v>317806.823361315</v>
      </c>
      <c r="D167" s="10" t="n">
        <f aca="false">$C$3/12*C167</f>
        <v>1324.19509733881</v>
      </c>
      <c r="E167" s="10" t="n">
        <f aca="false">IF($J$4="Y",$F$4-D167,0)</f>
        <v>759.138235994519</v>
      </c>
      <c r="F167" s="0" t="n">
        <f aca="false">F166</f>
        <v>0</v>
      </c>
      <c r="G167" s="10" t="n">
        <f aca="false">C167-E167-F167</f>
        <v>317047.685125321</v>
      </c>
      <c r="H167" s="10" t="n">
        <f aca="false">H166+D167</f>
        <v>7992.15925725305</v>
      </c>
      <c r="I167" s="10" t="n">
        <f aca="false">E167+F167</f>
        <v>759.138235994519</v>
      </c>
      <c r="J167" s="10" t="n">
        <f aca="false">J166+$F$2</f>
        <v>0</v>
      </c>
      <c r="K167" s="10" t="n">
        <f aca="false">D167+E167+$F$2</f>
        <v>2083.33333333333</v>
      </c>
      <c r="L167" s="0" t="s">
        <v>27</v>
      </c>
    </row>
    <row r="168" customFormat="false" ht="12" hidden="false" customHeight="false" outlineLevel="0" collapsed="false">
      <c r="A168" s="1" t="str">
        <f aca="false">IF(TRUNC(B168/12)=B168/12,B168/12,"")</f>
        <v/>
      </c>
      <c r="B168" s="2" t="n">
        <f aca="false">B167+1</f>
        <v>163</v>
      </c>
      <c r="C168" s="10" t="n">
        <f aca="false">G167</f>
        <v>317047.685125321</v>
      </c>
      <c r="D168" s="10" t="n">
        <f aca="false">$C$3/12*C168</f>
        <v>1321.0320213555</v>
      </c>
      <c r="E168" s="10" t="n">
        <f aca="false">IF($J$4="Y",$F$4-D168,0)</f>
        <v>762.30131197783</v>
      </c>
      <c r="F168" s="0" t="n">
        <f aca="false">F167</f>
        <v>0</v>
      </c>
      <c r="G168" s="10" t="n">
        <f aca="false">C168-E168-F168</f>
        <v>316285.383813343</v>
      </c>
      <c r="H168" s="10" t="n">
        <f aca="false">H167+D168</f>
        <v>9313.19127860855</v>
      </c>
      <c r="I168" s="10" t="n">
        <f aca="false">E168+F168</f>
        <v>762.30131197783</v>
      </c>
      <c r="J168" s="10" t="n">
        <f aca="false">J167+$F$2</f>
        <v>0</v>
      </c>
      <c r="K168" s="10" t="n">
        <f aca="false">D168+E168+$F$2</f>
        <v>2083.33333333333</v>
      </c>
      <c r="L168" s="0" t="s">
        <v>28</v>
      </c>
    </row>
    <row r="169" customFormat="false" ht="12" hidden="false" customHeight="false" outlineLevel="0" collapsed="false">
      <c r="A169" s="1" t="str">
        <f aca="false">IF(TRUNC(B169/12)=B169/12,B169/12,"")</f>
        <v/>
      </c>
      <c r="B169" s="2" t="n">
        <f aca="false">B168+1</f>
        <v>164</v>
      </c>
      <c r="C169" s="10" t="n">
        <f aca="false">G168</f>
        <v>316285.383813343</v>
      </c>
      <c r="D169" s="10" t="n">
        <f aca="false">$C$3/12*C169</f>
        <v>1317.85576588893</v>
      </c>
      <c r="E169" s="10" t="n">
        <f aca="false">IF($J$4="Y",$F$4-D169,0)</f>
        <v>765.477567444404</v>
      </c>
      <c r="F169" s="0" t="n">
        <f aca="false">F168</f>
        <v>0</v>
      </c>
      <c r="G169" s="10" t="n">
        <f aca="false">C169-E169-F169</f>
        <v>315519.906245899</v>
      </c>
      <c r="H169" s="10" t="n">
        <f aca="false">H168+D169</f>
        <v>10631.0470444975</v>
      </c>
      <c r="I169" s="10" t="n">
        <f aca="false">E169+F169</f>
        <v>765.477567444404</v>
      </c>
      <c r="J169" s="10" t="n">
        <f aca="false">J168+$F$2</f>
        <v>0</v>
      </c>
      <c r="K169" s="10" t="n">
        <f aca="false">D169+E169+$F$2</f>
        <v>2083.33333333333</v>
      </c>
      <c r="L169" s="0" t="s">
        <v>29</v>
      </c>
    </row>
    <row r="170" customFormat="false" ht="12" hidden="false" customHeight="false" outlineLevel="0" collapsed="false">
      <c r="A170" s="1" t="str">
        <f aca="false">IF(TRUNC(B170/12)=B170/12,B170/12,"")</f>
        <v/>
      </c>
      <c r="B170" s="2" t="n">
        <f aca="false">B169+1</f>
        <v>165</v>
      </c>
      <c r="C170" s="10" t="n">
        <f aca="false">G169</f>
        <v>315519.906245899</v>
      </c>
      <c r="D170" s="10" t="n">
        <f aca="false">$C$3/12*C170</f>
        <v>1314.66627602458</v>
      </c>
      <c r="E170" s="10" t="n">
        <f aca="false">IF($J$4="Y",$F$4-D170,0)</f>
        <v>768.667057308756</v>
      </c>
      <c r="F170" s="0" t="n">
        <f aca="false">F169</f>
        <v>0</v>
      </c>
      <c r="G170" s="10" t="n">
        <f aca="false">C170-E170-F170</f>
        <v>314751.23918859</v>
      </c>
      <c r="H170" s="10" t="n">
        <f aca="false">H169+D170</f>
        <v>11945.7133205221</v>
      </c>
      <c r="I170" s="10" t="n">
        <f aca="false">E170+F170</f>
        <v>768.667057308756</v>
      </c>
      <c r="J170" s="10" t="n">
        <f aca="false">J169+$F$2</f>
        <v>0</v>
      </c>
      <c r="K170" s="10" t="n">
        <f aca="false">D170+E170+$F$2</f>
        <v>2083.33333333333</v>
      </c>
      <c r="L170" s="0" t="s">
        <v>30</v>
      </c>
    </row>
    <row r="171" customFormat="false" ht="12" hidden="false" customHeight="false" outlineLevel="0" collapsed="false">
      <c r="A171" s="1" t="str">
        <f aca="false">IF(TRUNC(B171/12)=B171/12,B171/12,"")</f>
        <v/>
      </c>
      <c r="B171" s="2" t="n">
        <f aca="false">B170+1</f>
        <v>166</v>
      </c>
      <c r="C171" s="10" t="n">
        <f aca="false">G170</f>
        <v>314751.23918859</v>
      </c>
      <c r="D171" s="10" t="n">
        <f aca="false">$C$3/12*C171</f>
        <v>1311.46349661912</v>
      </c>
      <c r="E171" s="10" t="n">
        <f aca="false">IF($J$4="Y",$F$4-D171,0)</f>
        <v>771.869836714209</v>
      </c>
      <c r="F171" s="0" t="n">
        <f aca="false">F170</f>
        <v>0</v>
      </c>
      <c r="G171" s="10" t="n">
        <f aca="false">C171-E171-F171</f>
        <v>313979.369351876</v>
      </c>
      <c r="H171" s="10" t="n">
        <f aca="false">H170+D171</f>
        <v>13257.1768171412</v>
      </c>
      <c r="I171" s="10" t="n">
        <f aca="false">E171+F171</f>
        <v>771.869836714209</v>
      </c>
      <c r="J171" s="10" t="n">
        <f aca="false">J170+$F$2</f>
        <v>0</v>
      </c>
      <c r="K171" s="10" t="n">
        <f aca="false">D171+E171+$F$2</f>
        <v>2083.33333333333</v>
      </c>
      <c r="L171" s="0" t="s">
        <v>31</v>
      </c>
    </row>
    <row r="172" customFormat="false" ht="12" hidden="false" customHeight="false" outlineLevel="0" collapsed="false">
      <c r="A172" s="1" t="str">
        <f aca="false">IF(TRUNC(B172/12)=B172/12,B172/12,"")</f>
        <v/>
      </c>
      <c r="B172" s="2" t="n">
        <f aca="false">B171+1</f>
        <v>167</v>
      </c>
      <c r="C172" s="10" t="n">
        <f aca="false">G171</f>
        <v>313979.369351876</v>
      </c>
      <c r="D172" s="10" t="n">
        <f aca="false">$C$3/12*C172</f>
        <v>1308.24737229948</v>
      </c>
      <c r="E172" s="10" t="n">
        <f aca="false">IF($J$4="Y",$F$4-D172,0)</f>
        <v>775.085961033852</v>
      </c>
      <c r="F172" s="0" t="n">
        <f aca="false">F171</f>
        <v>0</v>
      </c>
      <c r="G172" s="10" t="n">
        <f aca="false">C172-E172-F172</f>
        <v>313204.283390842</v>
      </c>
      <c r="H172" s="10" t="n">
        <f aca="false">H171+D172</f>
        <v>14565.4241894407</v>
      </c>
      <c r="I172" s="10" t="n">
        <f aca="false">E172+F172</f>
        <v>775.085961033852</v>
      </c>
      <c r="J172" s="10" t="n">
        <f aca="false">J171+$F$2</f>
        <v>0</v>
      </c>
      <c r="K172" s="10" t="n">
        <f aca="false">D172+E172+$F$2</f>
        <v>2083.33333333333</v>
      </c>
      <c r="L172" s="0" t="s">
        <v>32</v>
      </c>
    </row>
    <row r="173" customFormat="false" ht="12" hidden="false" customHeight="false" outlineLevel="0" collapsed="false">
      <c r="A173" s="1" t="n">
        <f aca="false">IF(TRUNC(B173/12)=B173/12,B173/12,"")</f>
        <v>14</v>
      </c>
      <c r="B173" s="2" t="n">
        <f aca="false">B172+1</f>
        <v>168</v>
      </c>
      <c r="C173" s="10" t="n">
        <f aca="false">G172</f>
        <v>313204.283390842</v>
      </c>
      <c r="D173" s="10" t="n">
        <f aca="false">$C$3/12*C173</f>
        <v>1305.01784746184</v>
      </c>
      <c r="E173" s="10" t="n">
        <f aca="false">IF($J$4="Y",$F$4-D173,0)</f>
        <v>778.315485871493</v>
      </c>
      <c r="F173" s="10" t="n">
        <f aca="false">F172+$J$3</f>
        <v>10000</v>
      </c>
      <c r="G173" s="10" t="n">
        <f aca="false">C173-E173-F173</f>
        <v>302425.96790497</v>
      </c>
      <c r="H173" s="10" t="n">
        <f aca="false">H172+D173</f>
        <v>15870.4420369025</v>
      </c>
      <c r="I173" s="10" t="n">
        <f aca="false">E173+F173</f>
        <v>10778.3154858715</v>
      </c>
      <c r="J173" s="10" t="n">
        <f aca="false">J172+$F$2</f>
        <v>0</v>
      </c>
      <c r="K173" s="10" t="n">
        <f aca="false">D173+E173+$F$2</f>
        <v>2083.33333333333</v>
      </c>
      <c r="L173" s="0" t="s">
        <v>33</v>
      </c>
    </row>
    <row r="174" customFormat="false" ht="12" hidden="false" customHeight="false" outlineLevel="0" collapsed="false">
      <c r="A174" s="1" t="str">
        <f aca="false">IF(TRUNC(B174/12)=B174/12,B174/12,"")</f>
        <v/>
      </c>
      <c r="B174" s="2" t="n">
        <f aca="false">B173+1</f>
        <v>169</v>
      </c>
      <c r="C174" s="10" t="n">
        <f aca="false">G173</f>
        <v>302425.96790497</v>
      </c>
      <c r="D174" s="10" t="n">
        <f aca="false">$C$3/12*C174</f>
        <v>1260.10819960404</v>
      </c>
      <c r="E174" s="10" t="n">
        <f aca="false">IF($J$4="Y",$F$4-D174,0)</f>
        <v>823.225133729291</v>
      </c>
      <c r="F174" s="0" t="n">
        <f aca="false">$F$3</f>
        <v>0</v>
      </c>
      <c r="G174" s="10" t="n">
        <f aca="false">C174-E174-F174</f>
        <v>301602.742771241</v>
      </c>
      <c r="H174" s="10" t="n">
        <f aca="false">D174</f>
        <v>1260.10819960404</v>
      </c>
      <c r="I174" s="10" t="n">
        <f aca="false">E174+F174</f>
        <v>823.225133729291</v>
      </c>
      <c r="J174" s="10" t="n">
        <f aca="false">$F$2</f>
        <v>0</v>
      </c>
      <c r="K174" s="10" t="n">
        <f aca="false">D174+E174+$F$2</f>
        <v>2083.33333333333</v>
      </c>
      <c r="L174" s="0" t="s">
        <v>22</v>
      </c>
    </row>
    <row r="175" customFormat="false" ht="12" hidden="false" customHeight="false" outlineLevel="0" collapsed="false">
      <c r="A175" s="1" t="str">
        <f aca="false">IF(TRUNC(B175/12)=B175/12,B175/12,"")</f>
        <v/>
      </c>
      <c r="B175" s="2" t="n">
        <f aca="false">B174+1</f>
        <v>170</v>
      </c>
      <c r="C175" s="10" t="n">
        <f aca="false">G174</f>
        <v>301602.742771241</v>
      </c>
      <c r="D175" s="10" t="n">
        <f aca="false">$C$3/12*C175</f>
        <v>1256.67809488017</v>
      </c>
      <c r="E175" s="10" t="n">
        <f aca="false">IF($J$4="Y",$F$4-D175,0)</f>
        <v>826.655238453162</v>
      </c>
      <c r="F175" s="0" t="n">
        <f aca="false">$F$3</f>
        <v>0</v>
      </c>
      <c r="G175" s="10" t="n">
        <f aca="false">C175-E175-F175</f>
        <v>300776.087532788</v>
      </c>
      <c r="H175" s="10" t="n">
        <f aca="false">H174+D175</f>
        <v>2516.78629448421</v>
      </c>
      <c r="I175" s="10" t="n">
        <f aca="false">E175+F175</f>
        <v>826.655238453162</v>
      </c>
      <c r="J175" s="10" t="n">
        <f aca="false">J174+$F$2</f>
        <v>0</v>
      </c>
      <c r="K175" s="10" t="n">
        <f aca="false">D175+E175+$F$2</f>
        <v>2083.33333333333</v>
      </c>
      <c r="L175" s="0" t="s">
        <v>23</v>
      </c>
    </row>
    <row r="176" customFormat="false" ht="12" hidden="false" customHeight="false" outlineLevel="0" collapsed="false">
      <c r="A176" s="1" t="str">
        <f aca="false">IF(TRUNC(B176/12)=B176/12,B176/12,"")</f>
        <v/>
      </c>
      <c r="B176" s="2" t="n">
        <f aca="false">B175+1</f>
        <v>171</v>
      </c>
      <c r="C176" s="10" t="n">
        <f aca="false">G175</f>
        <v>300776.087532788</v>
      </c>
      <c r="D176" s="10" t="n">
        <f aca="false">$C$3/12*C176</f>
        <v>1253.23369805328</v>
      </c>
      <c r="E176" s="10" t="n">
        <f aca="false">IF($J$4="Y",$F$4-D176,0)</f>
        <v>830.099635280051</v>
      </c>
      <c r="F176" s="0" t="n">
        <f aca="false">F175</f>
        <v>0</v>
      </c>
      <c r="G176" s="10" t="n">
        <f aca="false">C176-E176-F176</f>
        <v>299945.987897508</v>
      </c>
      <c r="H176" s="10" t="n">
        <f aca="false">H175+D176</f>
        <v>3770.0199925375</v>
      </c>
      <c r="I176" s="10" t="n">
        <f aca="false">E176+F176</f>
        <v>830.099635280051</v>
      </c>
      <c r="J176" s="10" t="n">
        <f aca="false">J175+$F$2</f>
        <v>0</v>
      </c>
      <c r="K176" s="10" t="n">
        <f aca="false">D176+E176+$F$2</f>
        <v>2083.33333333333</v>
      </c>
      <c r="L176" s="0" t="s">
        <v>24</v>
      </c>
    </row>
    <row r="177" customFormat="false" ht="12" hidden="false" customHeight="false" outlineLevel="0" collapsed="false">
      <c r="A177" s="1" t="str">
        <f aca="false">IF(TRUNC(B177/12)=B177/12,B177/12,"")</f>
        <v/>
      </c>
      <c r="B177" s="2" t="n">
        <f aca="false">B176+1</f>
        <v>172</v>
      </c>
      <c r="C177" s="10" t="n">
        <f aca="false">G176</f>
        <v>299945.987897508</v>
      </c>
      <c r="D177" s="10" t="n">
        <f aca="false">$C$3/12*C177</f>
        <v>1249.77494957295</v>
      </c>
      <c r="E177" s="10" t="n">
        <f aca="false">IF($J$4="Y",$F$4-D177,0)</f>
        <v>833.558383760384</v>
      </c>
      <c r="F177" s="0" t="n">
        <f aca="false">F176</f>
        <v>0</v>
      </c>
      <c r="G177" s="10" t="n">
        <f aca="false">C177-E177-F177</f>
        <v>299112.429513747</v>
      </c>
      <c r="H177" s="10" t="n">
        <f aca="false">H176+D177</f>
        <v>5019.79494211045</v>
      </c>
      <c r="I177" s="10" t="n">
        <f aca="false">E177+F177</f>
        <v>833.558383760384</v>
      </c>
      <c r="J177" s="10" t="n">
        <f aca="false">J176+$F$2</f>
        <v>0</v>
      </c>
      <c r="K177" s="10" t="n">
        <f aca="false">D177+E177+$F$2</f>
        <v>2083.33333333333</v>
      </c>
      <c r="L177" s="0" t="s">
        <v>25</v>
      </c>
    </row>
    <row r="178" customFormat="false" ht="12" hidden="false" customHeight="false" outlineLevel="0" collapsed="false">
      <c r="A178" s="1" t="str">
        <f aca="false">IF(TRUNC(B178/12)=B178/12,B178/12,"")</f>
        <v/>
      </c>
      <c r="B178" s="2" t="n">
        <f aca="false">B177+1</f>
        <v>173</v>
      </c>
      <c r="C178" s="10" t="n">
        <f aca="false">G177</f>
        <v>299112.429513747</v>
      </c>
      <c r="D178" s="10" t="n">
        <f aca="false">$C$3/12*C178</f>
        <v>1246.30178964061</v>
      </c>
      <c r="E178" s="10" t="n">
        <f aca="false">IF($J$4="Y",$F$4-D178,0)</f>
        <v>837.031543692719</v>
      </c>
      <c r="F178" s="0" t="n">
        <f aca="false">F177</f>
        <v>0</v>
      </c>
      <c r="G178" s="10" t="n">
        <f aca="false">C178-E178-F178</f>
        <v>298275.397970055</v>
      </c>
      <c r="H178" s="10" t="n">
        <f aca="false">H177+D178</f>
        <v>6266.09673175106</v>
      </c>
      <c r="I178" s="10" t="n">
        <f aca="false">E178+F178</f>
        <v>837.031543692719</v>
      </c>
      <c r="J178" s="10" t="n">
        <f aca="false">J177+$F$2</f>
        <v>0</v>
      </c>
      <c r="K178" s="10" t="n">
        <f aca="false">D178+E178+$F$2</f>
        <v>2083.33333333333</v>
      </c>
      <c r="L178" s="0" t="s">
        <v>26</v>
      </c>
    </row>
    <row r="179" customFormat="false" ht="12" hidden="false" customHeight="false" outlineLevel="0" collapsed="false">
      <c r="A179" s="1" t="str">
        <f aca="false">IF(TRUNC(B179/12)=B179/12,B179/12,"")</f>
        <v/>
      </c>
      <c r="B179" s="2" t="n">
        <f aca="false">B178+1</f>
        <v>174</v>
      </c>
      <c r="C179" s="10" t="n">
        <f aca="false">G178</f>
        <v>298275.397970055</v>
      </c>
      <c r="D179" s="10" t="n">
        <f aca="false">$C$3/12*C179</f>
        <v>1242.81415820856</v>
      </c>
      <c r="E179" s="10" t="n">
        <f aca="false">IF($J$4="Y",$F$4-D179,0)</f>
        <v>840.519175124772</v>
      </c>
      <c r="F179" s="0" t="n">
        <f aca="false">F178</f>
        <v>0</v>
      </c>
      <c r="G179" s="10" t="n">
        <f aca="false">C179-E179-F179</f>
        <v>297434.87879493</v>
      </c>
      <c r="H179" s="10" t="n">
        <f aca="false">H178+D179</f>
        <v>7508.91088995962</v>
      </c>
      <c r="I179" s="10" t="n">
        <f aca="false">E179+F179</f>
        <v>840.519175124772</v>
      </c>
      <c r="J179" s="10" t="n">
        <f aca="false">J178+$F$2</f>
        <v>0</v>
      </c>
      <c r="K179" s="10" t="n">
        <f aca="false">D179+E179+$F$2</f>
        <v>2083.33333333333</v>
      </c>
      <c r="L179" s="0" t="s">
        <v>27</v>
      </c>
    </row>
    <row r="180" customFormat="false" ht="12" hidden="false" customHeight="false" outlineLevel="0" collapsed="false">
      <c r="A180" s="1" t="str">
        <f aca="false">IF(TRUNC(B180/12)=B180/12,B180/12,"")</f>
        <v/>
      </c>
      <c r="B180" s="2" t="n">
        <f aca="false">B179+1</f>
        <v>175</v>
      </c>
      <c r="C180" s="10" t="n">
        <f aca="false">G179</f>
        <v>297434.87879493</v>
      </c>
      <c r="D180" s="10" t="n">
        <f aca="false">$C$3/12*C180</f>
        <v>1239.31199497888</v>
      </c>
      <c r="E180" s="10" t="n">
        <f aca="false">IF($J$4="Y",$F$4-D180,0)</f>
        <v>844.021338354459</v>
      </c>
      <c r="F180" s="0" t="n">
        <f aca="false">F179</f>
        <v>0</v>
      </c>
      <c r="G180" s="10" t="n">
        <f aca="false">C180-E180-F180</f>
        <v>296590.857456576</v>
      </c>
      <c r="H180" s="10" t="n">
        <f aca="false">H179+D180</f>
        <v>8748.2228849385</v>
      </c>
      <c r="I180" s="10" t="n">
        <f aca="false">E180+F180</f>
        <v>844.021338354459</v>
      </c>
      <c r="J180" s="10" t="n">
        <f aca="false">J179+$F$2</f>
        <v>0</v>
      </c>
      <c r="K180" s="10" t="n">
        <f aca="false">D180+E180+$F$2</f>
        <v>2083.33333333333</v>
      </c>
      <c r="L180" s="0" t="s">
        <v>28</v>
      </c>
    </row>
    <row r="181" customFormat="false" ht="12" hidden="false" customHeight="false" outlineLevel="0" collapsed="false">
      <c r="A181" s="1" t="str">
        <f aca="false">IF(TRUNC(B181/12)=B181/12,B181/12,"")</f>
        <v/>
      </c>
      <c r="B181" s="2" t="n">
        <f aca="false">B180+1</f>
        <v>176</v>
      </c>
      <c r="C181" s="10" t="n">
        <f aca="false">G180</f>
        <v>296590.857456576</v>
      </c>
      <c r="D181" s="10" t="n">
        <f aca="false">$C$3/12*C181</f>
        <v>1235.7952394024</v>
      </c>
      <c r="E181" s="10" t="n">
        <f aca="false">IF($J$4="Y",$F$4-D181,0)</f>
        <v>847.538093930935</v>
      </c>
      <c r="F181" s="0" t="n">
        <f aca="false">F180</f>
        <v>0</v>
      </c>
      <c r="G181" s="10" t="n">
        <f aca="false">C181-E181-F181</f>
        <v>295743.319362645</v>
      </c>
      <c r="H181" s="10" t="n">
        <f aca="false">H180+D181</f>
        <v>9984.0181243409</v>
      </c>
      <c r="I181" s="10" t="n">
        <f aca="false">E181+F181</f>
        <v>847.538093930935</v>
      </c>
      <c r="J181" s="10" t="n">
        <f aca="false">J180+$F$2</f>
        <v>0</v>
      </c>
      <c r="K181" s="10" t="n">
        <f aca="false">D181+E181+$F$2</f>
        <v>2083.33333333333</v>
      </c>
      <c r="L181" s="0" t="s">
        <v>29</v>
      </c>
    </row>
    <row r="182" customFormat="false" ht="12" hidden="false" customHeight="false" outlineLevel="0" collapsed="false">
      <c r="A182" s="1" t="str">
        <f aca="false">IF(TRUNC(B182/12)=B182/12,B182/12,"")</f>
        <v/>
      </c>
      <c r="B182" s="2" t="n">
        <f aca="false">B181+1</f>
        <v>177</v>
      </c>
      <c r="C182" s="10" t="n">
        <f aca="false">G181</f>
        <v>295743.319362645</v>
      </c>
      <c r="D182" s="10" t="n">
        <f aca="false">$C$3/12*C182</f>
        <v>1232.26383067769</v>
      </c>
      <c r="E182" s="10" t="n">
        <f aca="false">IF($J$4="Y",$F$4-D182,0)</f>
        <v>851.069502655648</v>
      </c>
      <c r="F182" s="0" t="n">
        <f aca="false">F181</f>
        <v>0</v>
      </c>
      <c r="G182" s="10" t="n">
        <f aca="false">C182-E182-F182</f>
        <v>294892.249859989</v>
      </c>
      <c r="H182" s="10" t="n">
        <f aca="false">H181+D182</f>
        <v>11216.2819550186</v>
      </c>
      <c r="I182" s="10" t="n">
        <f aca="false">E182+F182</f>
        <v>851.069502655648</v>
      </c>
      <c r="J182" s="10" t="n">
        <f aca="false">J181+$F$2</f>
        <v>0</v>
      </c>
      <c r="K182" s="10" t="n">
        <f aca="false">D182+E182+$F$2</f>
        <v>2083.33333333333</v>
      </c>
      <c r="L182" s="0" t="s">
        <v>30</v>
      </c>
    </row>
    <row r="183" customFormat="false" ht="12" hidden="false" customHeight="false" outlineLevel="0" collapsed="false">
      <c r="A183" s="1" t="str">
        <f aca="false">IF(TRUNC(B183/12)=B183/12,B183/12,"")</f>
        <v/>
      </c>
      <c r="B183" s="2" t="n">
        <f aca="false">B182+1</f>
        <v>178</v>
      </c>
      <c r="C183" s="10" t="n">
        <f aca="false">G182</f>
        <v>294892.249859989</v>
      </c>
      <c r="D183" s="10" t="n">
        <f aca="false">$C$3/12*C183</f>
        <v>1228.71770774995</v>
      </c>
      <c r="E183" s="10" t="n">
        <f aca="false">IF($J$4="Y",$F$4-D183,0)</f>
        <v>854.615625583379</v>
      </c>
      <c r="F183" s="0" t="n">
        <f aca="false">F182</f>
        <v>0</v>
      </c>
      <c r="G183" s="10" t="n">
        <f aca="false">C183-E183-F183</f>
        <v>294037.634234406</v>
      </c>
      <c r="H183" s="10" t="n">
        <f aca="false">H182+D183</f>
        <v>12444.9996627685</v>
      </c>
      <c r="I183" s="10" t="n">
        <f aca="false">E183+F183</f>
        <v>854.615625583379</v>
      </c>
      <c r="J183" s="10" t="n">
        <f aca="false">J182+$F$2</f>
        <v>0</v>
      </c>
      <c r="K183" s="10" t="n">
        <f aca="false">D183+E183+$F$2</f>
        <v>2083.33333333333</v>
      </c>
      <c r="L183" s="0" t="s">
        <v>31</v>
      </c>
    </row>
    <row r="184" customFormat="false" ht="12" hidden="false" customHeight="false" outlineLevel="0" collapsed="false">
      <c r="A184" s="1" t="str">
        <f aca="false">IF(TRUNC(B184/12)=B184/12,B184/12,"")</f>
        <v/>
      </c>
      <c r="B184" s="2" t="n">
        <f aca="false">B183+1</f>
        <v>179</v>
      </c>
      <c r="C184" s="10" t="n">
        <f aca="false">G183</f>
        <v>294037.634234406</v>
      </c>
      <c r="D184" s="10" t="n">
        <f aca="false">$C$3/12*C184</f>
        <v>1225.15680931002</v>
      </c>
      <c r="E184" s="10" t="n">
        <f aca="false">IF($J$4="Y",$F$4-D184,0)</f>
        <v>858.17652402331</v>
      </c>
      <c r="F184" s="0" t="n">
        <f aca="false">F183</f>
        <v>0</v>
      </c>
      <c r="G184" s="10" t="n">
        <f aca="false">C184-E184-F184</f>
        <v>293179.457710382</v>
      </c>
      <c r="H184" s="10" t="n">
        <f aca="false">H183+D184</f>
        <v>13670.1564720786</v>
      </c>
      <c r="I184" s="10" t="n">
        <f aca="false">E184+F184</f>
        <v>858.17652402331</v>
      </c>
      <c r="J184" s="10" t="n">
        <f aca="false">J183+$F$2</f>
        <v>0</v>
      </c>
      <c r="K184" s="10" t="n">
        <f aca="false">D184+E184+$F$2</f>
        <v>2083.33333333333</v>
      </c>
      <c r="L184" s="0" t="s">
        <v>32</v>
      </c>
    </row>
    <row r="185" customFormat="false" ht="12" hidden="false" customHeight="false" outlineLevel="0" collapsed="false">
      <c r="A185" s="1" t="n">
        <f aca="false">IF(TRUNC(B185/12)=B185/12,B185/12,"")</f>
        <v>15</v>
      </c>
      <c r="B185" s="2" t="n">
        <f aca="false">B184+1</f>
        <v>180</v>
      </c>
      <c r="C185" s="10" t="n">
        <f aca="false">G184</f>
        <v>293179.457710382</v>
      </c>
      <c r="D185" s="10" t="n">
        <f aca="false">$C$3/12*C185</f>
        <v>1221.58107379326</v>
      </c>
      <c r="E185" s="10" t="n">
        <f aca="false">IF($J$4="Y",$F$4-D185,0)</f>
        <v>861.752259540074</v>
      </c>
      <c r="F185" s="10" t="n">
        <f aca="false">F184+$J$3</f>
        <v>10000</v>
      </c>
      <c r="G185" s="10" t="n">
        <f aca="false">C185-E185-F185</f>
        <v>282317.705450842</v>
      </c>
      <c r="H185" s="10" t="n">
        <f aca="false">H184+D185</f>
        <v>14891.7375458718</v>
      </c>
      <c r="I185" s="10" t="n">
        <f aca="false">E185+F185</f>
        <v>10861.7522595401</v>
      </c>
      <c r="J185" s="10" t="n">
        <f aca="false">J184+$F$2</f>
        <v>0</v>
      </c>
      <c r="K185" s="10" t="n">
        <f aca="false">D185+E185+$F$2</f>
        <v>2083.33333333333</v>
      </c>
      <c r="L185" s="0" t="s">
        <v>33</v>
      </c>
    </row>
    <row r="186" customFormat="false" ht="12" hidden="false" customHeight="false" outlineLevel="0" collapsed="false">
      <c r="A186" s="1" t="str">
        <f aca="false">IF(TRUNC(B186/12)=B186/12,B186/12,"")</f>
        <v/>
      </c>
      <c r="B186" s="2" t="n">
        <f aca="false">B185+1</f>
        <v>181</v>
      </c>
      <c r="C186" s="10" t="n">
        <f aca="false">G185</f>
        <v>282317.705450842</v>
      </c>
      <c r="D186" s="10" t="n">
        <f aca="false">$C$3/12*C186</f>
        <v>1176.32377271184</v>
      </c>
      <c r="E186" s="10" t="n">
        <f aca="false">IF($J$4="Y",$F$4-D186,0)</f>
        <v>907.009560621491</v>
      </c>
      <c r="F186" s="0" t="n">
        <f aca="false">$F$3</f>
        <v>0</v>
      </c>
      <c r="G186" s="10" t="n">
        <f aca="false">C186-E186-F186</f>
        <v>281410.695890221</v>
      </c>
      <c r="H186" s="10" t="n">
        <f aca="false">D186</f>
        <v>1176.32377271184</v>
      </c>
      <c r="I186" s="10" t="n">
        <f aca="false">E186+F186</f>
        <v>907.009560621491</v>
      </c>
      <c r="J186" s="10" t="n">
        <f aca="false">$F$2</f>
        <v>0</v>
      </c>
      <c r="K186" s="10" t="n">
        <f aca="false">D186+E186+$F$2</f>
        <v>2083.33333333333</v>
      </c>
      <c r="L186" s="0" t="s">
        <v>22</v>
      </c>
    </row>
    <row r="187" customFormat="false" ht="12" hidden="false" customHeight="false" outlineLevel="0" collapsed="false">
      <c r="A187" s="1" t="str">
        <f aca="false">IF(TRUNC(B187/12)=B187/12,B187/12,"")</f>
        <v/>
      </c>
      <c r="B187" s="2" t="n">
        <f aca="false">B186+1</f>
        <v>182</v>
      </c>
      <c r="C187" s="10" t="n">
        <f aca="false">G186</f>
        <v>281410.695890221</v>
      </c>
      <c r="D187" s="10" t="n">
        <f aca="false">$C$3/12*C187</f>
        <v>1172.54456620925</v>
      </c>
      <c r="E187" s="10" t="n">
        <f aca="false">IF($J$4="Y",$F$4-D187,0)</f>
        <v>910.788767124081</v>
      </c>
      <c r="F187" s="0" t="n">
        <f aca="false">$F$3</f>
        <v>0</v>
      </c>
      <c r="G187" s="10" t="n">
        <f aca="false">C187-E187-F187</f>
        <v>280499.907123097</v>
      </c>
      <c r="H187" s="10" t="n">
        <f aca="false">H186+D187</f>
        <v>2348.8683389211</v>
      </c>
      <c r="I187" s="10" t="n">
        <f aca="false">E187+F187</f>
        <v>910.788767124081</v>
      </c>
      <c r="J187" s="10" t="n">
        <f aca="false">J186+$F$2</f>
        <v>0</v>
      </c>
      <c r="K187" s="10" t="n">
        <f aca="false">D187+E187+$F$2</f>
        <v>2083.33333333333</v>
      </c>
      <c r="L187" s="0" t="s">
        <v>23</v>
      </c>
    </row>
    <row r="188" customFormat="false" ht="12" hidden="false" customHeight="false" outlineLevel="0" collapsed="false">
      <c r="A188" s="1" t="str">
        <f aca="false">IF(TRUNC(B188/12)=B188/12,B188/12,"")</f>
        <v/>
      </c>
      <c r="B188" s="2" t="n">
        <f aca="false">B187+1</f>
        <v>183</v>
      </c>
      <c r="C188" s="10" t="n">
        <f aca="false">G187</f>
        <v>280499.907123097</v>
      </c>
      <c r="D188" s="10" t="n">
        <f aca="false">$C$3/12*C188</f>
        <v>1168.7496130129</v>
      </c>
      <c r="E188" s="10" t="n">
        <f aca="false">IF($J$4="Y",$F$4-D188,0)</f>
        <v>914.583720320431</v>
      </c>
      <c r="F188" s="0" t="n">
        <f aca="false">F187</f>
        <v>0</v>
      </c>
      <c r="G188" s="10" t="n">
        <f aca="false">C188-E188-F188</f>
        <v>279585.323402776</v>
      </c>
      <c r="H188" s="10" t="n">
        <f aca="false">H187+D188</f>
        <v>3517.617951934</v>
      </c>
      <c r="I188" s="10" t="n">
        <f aca="false">E188+F188</f>
        <v>914.583720320431</v>
      </c>
      <c r="J188" s="10" t="n">
        <f aca="false">J187+$F$2</f>
        <v>0</v>
      </c>
      <c r="K188" s="10" t="n">
        <f aca="false">D188+E188+$F$2</f>
        <v>2083.33333333333</v>
      </c>
      <c r="L188" s="0" t="s">
        <v>24</v>
      </c>
    </row>
    <row r="189" customFormat="false" ht="12" hidden="false" customHeight="false" outlineLevel="0" collapsed="false">
      <c r="A189" s="1" t="str">
        <f aca="false">IF(TRUNC(B189/12)=B189/12,B189/12,"")</f>
        <v/>
      </c>
      <c r="B189" s="2" t="n">
        <f aca="false">B188+1</f>
        <v>184</v>
      </c>
      <c r="C189" s="10" t="n">
        <f aca="false">G188</f>
        <v>279585.323402776</v>
      </c>
      <c r="D189" s="10" t="n">
        <f aca="false">$C$3/12*C189</f>
        <v>1164.93884751157</v>
      </c>
      <c r="E189" s="10" t="n">
        <f aca="false">IF($J$4="Y",$F$4-D189,0)</f>
        <v>918.394485821766</v>
      </c>
      <c r="F189" s="0" t="n">
        <f aca="false">F188</f>
        <v>0</v>
      </c>
      <c r="G189" s="10" t="n">
        <f aca="false">C189-E189-F189</f>
        <v>278666.928916954</v>
      </c>
      <c r="H189" s="10" t="n">
        <f aca="false">H188+D189</f>
        <v>4682.55679944557</v>
      </c>
      <c r="I189" s="10" t="n">
        <f aca="false">E189+F189</f>
        <v>918.394485821766</v>
      </c>
      <c r="J189" s="10" t="n">
        <f aca="false">J188+$F$2</f>
        <v>0</v>
      </c>
      <c r="K189" s="10" t="n">
        <f aca="false">D189+E189+$F$2</f>
        <v>2083.33333333333</v>
      </c>
      <c r="L189" s="0" t="s">
        <v>25</v>
      </c>
    </row>
    <row r="190" customFormat="false" ht="12" hidden="false" customHeight="false" outlineLevel="0" collapsed="false">
      <c r="A190" s="1" t="str">
        <f aca="false">IF(TRUNC(B190/12)=B190/12,B190/12,"")</f>
        <v/>
      </c>
      <c r="B190" s="2" t="n">
        <f aca="false">B189+1</f>
        <v>185</v>
      </c>
      <c r="C190" s="10" t="n">
        <f aca="false">G189</f>
        <v>278666.928916954</v>
      </c>
      <c r="D190" s="10" t="n">
        <f aca="false">$C$3/12*C190</f>
        <v>1161.11220382064</v>
      </c>
      <c r="E190" s="10" t="n">
        <f aca="false">IF($J$4="Y",$F$4-D190,0)</f>
        <v>922.22112951269</v>
      </c>
      <c r="F190" s="0" t="n">
        <f aca="false">F189</f>
        <v>0</v>
      </c>
      <c r="G190" s="10" t="n">
        <f aca="false">C190-E190-F190</f>
        <v>277744.707787442</v>
      </c>
      <c r="H190" s="10" t="n">
        <f aca="false">H189+D190</f>
        <v>5843.66900326621</v>
      </c>
      <c r="I190" s="10" t="n">
        <f aca="false">E190+F190</f>
        <v>922.22112951269</v>
      </c>
      <c r="J190" s="10" t="n">
        <f aca="false">J189+$F$2</f>
        <v>0</v>
      </c>
      <c r="K190" s="10" t="n">
        <f aca="false">D190+E190+$F$2</f>
        <v>2083.33333333333</v>
      </c>
      <c r="L190" s="0" t="s">
        <v>26</v>
      </c>
    </row>
    <row r="191" customFormat="false" ht="12" hidden="false" customHeight="false" outlineLevel="0" collapsed="false">
      <c r="A191" s="1" t="str">
        <f aca="false">IF(TRUNC(B191/12)=B191/12,B191/12,"")</f>
        <v/>
      </c>
      <c r="B191" s="2" t="n">
        <f aca="false">B190+1</f>
        <v>186</v>
      </c>
      <c r="C191" s="10" t="n">
        <f aca="false">G190</f>
        <v>277744.707787442</v>
      </c>
      <c r="D191" s="10" t="n">
        <f aca="false">$C$3/12*C191</f>
        <v>1157.26961578101</v>
      </c>
      <c r="E191" s="10" t="n">
        <f aca="false">IF($J$4="Y",$F$4-D191,0)</f>
        <v>926.063717552326</v>
      </c>
      <c r="F191" s="0" t="n">
        <f aca="false">F190</f>
        <v>0</v>
      </c>
      <c r="G191" s="10" t="n">
        <f aca="false">C191-E191-F191</f>
        <v>276818.644069889</v>
      </c>
      <c r="H191" s="10" t="n">
        <f aca="false">H190+D191</f>
        <v>7000.93861904722</v>
      </c>
      <c r="I191" s="10" t="n">
        <f aca="false">E191+F191</f>
        <v>926.063717552326</v>
      </c>
      <c r="J191" s="10" t="n">
        <f aca="false">J190+$F$2</f>
        <v>0</v>
      </c>
      <c r="K191" s="10" t="n">
        <f aca="false">D191+E191+$F$2</f>
        <v>2083.33333333333</v>
      </c>
      <c r="L191" s="0" t="s">
        <v>27</v>
      </c>
    </row>
    <row r="192" customFormat="false" ht="12" hidden="false" customHeight="false" outlineLevel="0" collapsed="false">
      <c r="A192" s="1" t="str">
        <f aca="false">IF(TRUNC(B192/12)=B192/12,B192/12,"")</f>
        <v/>
      </c>
      <c r="B192" s="2" t="n">
        <f aca="false">B191+1</f>
        <v>187</v>
      </c>
      <c r="C192" s="10" t="n">
        <f aca="false">G191</f>
        <v>276818.644069889</v>
      </c>
      <c r="D192" s="10" t="n">
        <f aca="false">$C$3/12*C192</f>
        <v>1153.41101695787</v>
      </c>
      <c r="E192" s="10" t="n">
        <f aca="false">IF($J$4="Y",$F$4-D192,0)</f>
        <v>929.922316375461</v>
      </c>
      <c r="F192" s="0" t="n">
        <f aca="false">F191</f>
        <v>0</v>
      </c>
      <c r="G192" s="10" t="n">
        <f aca="false">C192-E192-F192</f>
        <v>275888.721753514</v>
      </c>
      <c r="H192" s="10" t="n">
        <f aca="false">H191+D192</f>
        <v>8154.34963600509</v>
      </c>
      <c r="I192" s="10" t="n">
        <f aca="false">E192+F192</f>
        <v>929.922316375461</v>
      </c>
      <c r="J192" s="10" t="n">
        <f aca="false">J191+$F$2</f>
        <v>0</v>
      </c>
      <c r="K192" s="10" t="n">
        <f aca="false">D192+E192+$F$2</f>
        <v>2083.33333333333</v>
      </c>
      <c r="L192" s="0" t="s">
        <v>28</v>
      </c>
    </row>
    <row r="193" customFormat="false" ht="12" hidden="false" customHeight="false" outlineLevel="0" collapsed="false">
      <c r="A193" s="1" t="str">
        <f aca="false">IF(TRUNC(B193/12)=B193/12,B193/12,"")</f>
        <v/>
      </c>
      <c r="B193" s="2" t="n">
        <f aca="false">B192+1</f>
        <v>188</v>
      </c>
      <c r="C193" s="10" t="n">
        <f aca="false">G192</f>
        <v>275888.721753514</v>
      </c>
      <c r="D193" s="10" t="n">
        <f aca="false">$C$3/12*C193</f>
        <v>1149.53634063964</v>
      </c>
      <c r="E193" s="10" t="n">
        <f aca="false">IF($J$4="Y",$F$4-D193,0)</f>
        <v>933.796992693692</v>
      </c>
      <c r="F193" s="0" t="n">
        <f aca="false">F192</f>
        <v>0</v>
      </c>
      <c r="G193" s="10" t="n">
        <f aca="false">C193-E193-F193</f>
        <v>274954.92476082</v>
      </c>
      <c r="H193" s="10" t="n">
        <f aca="false">H192+D193</f>
        <v>9303.88597664473</v>
      </c>
      <c r="I193" s="10" t="n">
        <f aca="false">E193+F193</f>
        <v>933.796992693692</v>
      </c>
      <c r="J193" s="10" t="n">
        <f aca="false">J192+$F$2</f>
        <v>0</v>
      </c>
      <c r="K193" s="10" t="n">
        <f aca="false">D193+E193+$F$2</f>
        <v>2083.33333333333</v>
      </c>
      <c r="L193" s="0" t="s">
        <v>29</v>
      </c>
    </row>
    <row r="194" customFormat="false" ht="12" hidden="false" customHeight="false" outlineLevel="0" collapsed="false">
      <c r="A194" s="1" t="str">
        <f aca="false">IF(TRUNC(B194/12)=B194/12,B194/12,"")</f>
        <v/>
      </c>
      <c r="B194" s="2" t="n">
        <f aca="false">B193+1</f>
        <v>189</v>
      </c>
      <c r="C194" s="10" t="n">
        <f aca="false">G193</f>
        <v>274954.92476082</v>
      </c>
      <c r="D194" s="10" t="n">
        <f aca="false">$C$3/12*C194</f>
        <v>1145.64551983675</v>
      </c>
      <c r="E194" s="10" t="n">
        <f aca="false">IF($J$4="Y",$F$4-D194,0)</f>
        <v>937.687813496583</v>
      </c>
      <c r="F194" s="0" t="n">
        <f aca="false">F193</f>
        <v>0</v>
      </c>
      <c r="G194" s="10" t="n">
        <f aca="false">C194-E194-F194</f>
        <v>274017.236947324</v>
      </c>
      <c r="H194" s="10" t="n">
        <f aca="false">H193+D194</f>
        <v>10449.5314964815</v>
      </c>
      <c r="I194" s="10" t="n">
        <f aca="false">E194+F194</f>
        <v>937.687813496583</v>
      </c>
      <c r="J194" s="10" t="n">
        <f aca="false">J193+$F$2</f>
        <v>0</v>
      </c>
      <c r="K194" s="10" t="n">
        <f aca="false">D194+E194+$F$2</f>
        <v>2083.33333333333</v>
      </c>
      <c r="L194" s="0" t="s">
        <v>30</v>
      </c>
    </row>
    <row r="195" customFormat="false" ht="12" hidden="false" customHeight="false" outlineLevel="0" collapsed="false">
      <c r="A195" s="1" t="str">
        <f aca="false">IF(TRUNC(B195/12)=B195/12,B195/12,"")</f>
        <v/>
      </c>
      <c r="B195" s="2" t="n">
        <f aca="false">B194+1</f>
        <v>190</v>
      </c>
      <c r="C195" s="10" t="n">
        <f aca="false">G194</f>
        <v>274017.236947324</v>
      </c>
      <c r="D195" s="10" t="n">
        <f aca="false">$C$3/12*C195</f>
        <v>1141.73848728052</v>
      </c>
      <c r="E195" s="10" t="n">
        <f aca="false">IF($J$4="Y",$F$4-D195,0)</f>
        <v>941.594846052818</v>
      </c>
      <c r="F195" s="0" t="n">
        <f aca="false">F194</f>
        <v>0</v>
      </c>
      <c r="G195" s="10" t="n">
        <f aca="false">C195-E195-F195</f>
        <v>273075.642101271</v>
      </c>
      <c r="H195" s="10" t="n">
        <f aca="false">H194+D195</f>
        <v>11591.269983762</v>
      </c>
      <c r="I195" s="10" t="n">
        <f aca="false">E195+F195</f>
        <v>941.594846052818</v>
      </c>
      <c r="J195" s="10" t="n">
        <f aca="false">J194+$F$2</f>
        <v>0</v>
      </c>
      <c r="K195" s="10" t="n">
        <f aca="false">D195+E195+$F$2</f>
        <v>2083.33333333333</v>
      </c>
      <c r="L195" s="0" t="s">
        <v>31</v>
      </c>
    </row>
    <row r="196" customFormat="false" ht="12" hidden="false" customHeight="false" outlineLevel="0" collapsed="false">
      <c r="A196" s="1" t="str">
        <f aca="false">IF(TRUNC(B196/12)=B196/12,B196/12,"")</f>
        <v/>
      </c>
      <c r="B196" s="2" t="n">
        <f aca="false">B195+1</f>
        <v>191</v>
      </c>
      <c r="C196" s="10" t="n">
        <f aca="false">G195</f>
        <v>273075.642101271</v>
      </c>
      <c r="D196" s="10" t="n">
        <f aca="false">$C$3/12*C196</f>
        <v>1137.81517542196</v>
      </c>
      <c r="E196" s="10" t="n">
        <f aca="false">IF($J$4="Y",$F$4-D196,0)</f>
        <v>945.518157911372</v>
      </c>
      <c r="F196" s="0" t="n">
        <f aca="false">F195</f>
        <v>0</v>
      </c>
      <c r="G196" s="10" t="n">
        <f aca="false">C196-E196-F196</f>
        <v>272130.12394336</v>
      </c>
      <c r="H196" s="10" t="n">
        <f aca="false">H195+D196</f>
        <v>12729.085159184</v>
      </c>
      <c r="I196" s="10" t="n">
        <f aca="false">E196+F196</f>
        <v>945.518157911372</v>
      </c>
      <c r="J196" s="10" t="n">
        <f aca="false">J195+$F$2</f>
        <v>0</v>
      </c>
      <c r="K196" s="10" t="n">
        <f aca="false">D196+E196+$F$2</f>
        <v>2083.33333333333</v>
      </c>
      <c r="L196" s="0" t="s">
        <v>32</v>
      </c>
    </row>
    <row r="197" customFormat="false" ht="12" hidden="false" customHeight="false" outlineLevel="0" collapsed="false">
      <c r="A197" s="1" t="n">
        <f aca="false">IF(TRUNC(B197/12)=B197/12,B197/12,"")</f>
        <v>16</v>
      </c>
      <c r="B197" s="2" t="n">
        <f aca="false">B196+1</f>
        <v>192</v>
      </c>
      <c r="C197" s="10" t="n">
        <f aca="false">G196</f>
        <v>272130.12394336</v>
      </c>
      <c r="D197" s="10" t="n">
        <f aca="false">$C$3/12*C197</f>
        <v>1133.87551643066</v>
      </c>
      <c r="E197" s="10" t="n">
        <f aca="false">IF($J$4="Y",$F$4-D197,0)</f>
        <v>949.457816902669</v>
      </c>
      <c r="F197" s="10" t="n">
        <f aca="false">F196+$J$3</f>
        <v>10000</v>
      </c>
      <c r="G197" s="10" t="n">
        <f aca="false">C197-E197-F197</f>
        <v>261180.666126457</v>
      </c>
      <c r="H197" s="10" t="n">
        <f aca="false">H196+D197</f>
        <v>13862.9606756146</v>
      </c>
      <c r="I197" s="10" t="n">
        <f aca="false">E197+F197</f>
        <v>10949.4578169027</v>
      </c>
      <c r="J197" s="10" t="n">
        <f aca="false">J196+$F$2</f>
        <v>0</v>
      </c>
      <c r="K197" s="10" t="n">
        <f aca="false">D197+E197+$F$2</f>
        <v>2083.33333333333</v>
      </c>
      <c r="L197" s="0" t="s">
        <v>33</v>
      </c>
    </row>
    <row r="198" customFormat="false" ht="12" hidden="false" customHeight="false" outlineLevel="0" collapsed="false">
      <c r="A198" s="1" t="str">
        <f aca="false">IF(TRUNC(B198/12)=B198/12,B198/12,"")</f>
        <v/>
      </c>
      <c r="B198" s="2" t="n">
        <f aca="false">B197+1</f>
        <v>193</v>
      </c>
      <c r="C198" s="10" t="n">
        <f aca="false">G197</f>
        <v>261180.666126457</v>
      </c>
      <c r="D198" s="10" t="n">
        <f aca="false">$C$3/12*C198</f>
        <v>1088.2527755269</v>
      </c>
      <c r="E198" s="10" t="n">
        <f aca="false">IF($J$4="Y",$F$4-D198,0)</f>
        <v>995.08055780643</v>
      </c>
      <c r="F198" s="0" t="n">
        <f aca="false">$F$3</f>
        <v>0</v>
      </c>
      <c r="G198" s="10" t="n">
        <f aca="false">C198-E198-F198</f>
        <v>260185.58556865</v>
      </c>
      <c r="H198" s="10" t="n">
        <f aca="false">D198</f>
        <v>1088.2527755269</v>
      </c>
      <c r="I198" s="10" t="n">
        <f aca="false">E198+F198</f>
        <v>995.08055780643</v>
      </c>
      <c r="J198" s="10" t="n">
        <f aca="false">$F$2</f>
        <v>0</v>
      </c>
      <c r="K198" s="10" t="n">
        <f aca="false">D198+E198+$F$2</f>
        <v>2083.33333333333</v>
      </c>
      <c r="L198" s="0" t="s">
        <v>22</v>
      </c>
    </row>
    <row r="199" customFormat="false" ht="12" hidden="false" customHeight="false" outlineLevel="0" collapsed="false">
      <c r="A199" s="1" t="str">
        <f aca="false">IF(TRUNC(B199/12)=B199/12,B199/12,"")</f>
        <v/>
      </c>
      <c r="B199" s="2" t="n">
        <f aca="false">B198+1</f>
        <v>194</v>
      </c>
      <c r="C199" s="10" t="n">
        <f aca="false">G198</f>
        <v>260185.58556865</v>
      </c>
      <c r="D199" s="10" t="n">
        <f aca="false">$C$3/12*C199</f>
        <v>1084.10660653604</v>
      </c>
      <c r="E199" s="10" t="n">
        <f aca="false">IF($J$4="Y",$F$4-D199,0)</f>
        <v>999.22672679729</v>
      </c>
      <c r="F199" s="0" t="n">
        <f aca="false">$F$3</f>
        <v>0</v>
      </c>
      <c r="G199" s="10" t="n">
        <f aca="false">C199-E199-F199</f>
        <v>259186.358841853</v>
      </c>
      <c r="H199" s="10" t="n">
        <f aca="false">H198+D199</f>
        <v>2172.35938206295</v>
      </c>
      <c r="I199" s="10" t="n">
        <f aca="false">E199+F199</f>
        <v>999.22672679729</v>
      </c>
      <c r="J199" s="10" t="n">
        <f aca="false">J198+$F$2</f>
        <v>0</v>
      </c>
      <c r="K199" s="10" t="n">
        <f aca="false">D199+E199+$F$2</f>
        <v>2083.33333333333</v>
      </c>
      <c r="L199" s="0" t="s">
        <v>23</v>
      </c>
    </row>
    <row r="200" customFormat="false" ht="12" hidden="false" customHeight="false" outlineLevel="0" collapsed="false">
      <c r="A200" s="1" t="str">
        <f aca="false">IF(TRUNC(B200/12)=B200/12,B200/12,"")</f>
        <v/>
      </c>
      <c r="B200" s="2" t="n">
        <f aca="false">B199+1</f>
        <v>195</v>
      </c>
      <c r="C200" s="10" t="n">
        <f aca="false">G199</f>
        <v>259186.358841853</v>
      </c>
      <c r="D200" s="10" t="n">
        <f aca="false">$C$3/12*C200</f>
        <v>1079.94316184105</v>
      </c>
      <c r="E200" s="10" t="n">
        <f aca="false">IF($J$4="Y",$F$4-D200,0)</f>
        <v>1003.39017149228</v>
      </c>
      <c r="F200" s="0" t="n">
        <f aca="false">F199</f>
        <v>0</v>
      </c>
      <c r="G200" s="10" t="n">
        <f aca="false">C200-E200-F200</f>
        <v>258182.968670361</v>
      </c>
      <c r="H200" s="10" t="n">
        <f aca="false">H199+D200</f>
        <v>3252.302543904</v>
      </c>
      <c r="I200" s="10" t="n">
        <f aca="false">E200+F200</f>
        <v>1003.39017149228</v>
      </c>
      <c r="J200" s="10" t="n">
        <f aca="false">J199+$F$2</f>
        <v>0</v>
      </c>
      <c r="K200" s="10" t="n">
        <f aca="false">D200+E200+$F$2</f>
        <v>2083.33333333333</v>
      </c>
      <c r="L200" s="0" t="s">
        <v>24</v>
      </c>
    </row>
    <row r="201" customFormat="false" ht="12" hidden="false" customHeight="false" outlineLevel="0" collapsed="false">
      <c r="A201" s="1" t="str">
        <f aca="false">IF(TRUNC(B201/12)=B201/12,B201/12,"")</f>
        <v/>
      </c>
      <c r="B201" s="2" t="n">
        <f aca="false">B200+1</f>
        <v>196</v>
      </c>
      <c r="C201" s="10" t="n">
        <f aca="false">G200</f>
        <v>258182.968670361</v>
      </c>
      <c r="D201" s="10" t="n">
        <f aca="false">$C$3/12*C201</f>
        <v>1075.76236945984</v>
      </c>
      <c r="E201" s="10" t="n">
        <f aca="false">IF($J$4="Y",$F$4-D201,0)</f>
        <v>1007.5709638735</v>
      </c>
      <c r="F201" s="0" t="n">
        <f aca="false">F200</f>
        <v>0</v>
      </c>
      <c r="G201" s="10" t="n">
        <f aca="false">C201-E201-F201</f>
        <v>257175.397706487</v>
      </c>
      <c r="H201" s="10" t="n">
        <f aca="false">H200+D201</f>
        <v>4328.06491336384</v>
      </c>
      <c r="I201" s="10" t="n">
        <f aca="false">E201+F201</f>
        <v>1007.5709638735</v>
      </c>
      <c r="J201" s="10" t="n">
        <f aca="false">J200+$F$2</f>
        <v>0</v>
      </c>
      <c r="K201" s="10" t="n">
        <f aca="false">D201+E201+$F$2</f>
        <v>2083.33333333333</v>
      </c>
      <c r="L201" s="0" t="s">
        <v>25</v>
      </c>
    </row>
    <row r="202" customFormat="false" ht="12" hidden="false" customHeight="false" outlineLevel="0" collapsed="false">
      <c r="A202" s="1" t="str">
        <f aca="false">IF(TRUNC(B202/12)=B202/12,B202/12,"")</f>
        <v/>
      </c>
      <c r="B202" s="2" t="n">
        <f aca="false">B201+1</f>
        <v>197</v>
      </c>
      <c r="C202" s="10" t="n">
        <f aca="false">G201</f>
        <v>257175.397706487</v>
      </c>
      <c r="D202" s="10" t="n">
        <f aca="false">$C$3/12*C202</f>
        <v>1071.56415711036</v>
      </c>
      <c r="E202" s="10" t="n">
        <f aca="false">IF($J$4="Y",$F$4-D202,0)</f>
        <v>1011.76917622297</v>
      </c>
      <c r="F202" s="0" t="n">
        <f aca="false">F201</f>
        <v>0</v>
      </c>
      <c r="G202" s="10" t="n">
        <f aca="false">C202-E202-F202</f>
        <v>256163.628530264</v>
      </c>
      <c r="H202" s="10" t="n">
        <f aca="false">H201+D202</f>
        <v>5399.6290704742</v>
      </c>
      <c r="I202" s="10" t="n">
        <f aca="false">E202+F202</f>
        <v>1011.76917622297</v>
      </c>
      <c r="J202" s="10" t="n">
        <f aca="false">J201+$F$2</f>
        <v>0</v>
      </c>
      <c r="K202" s="10" t="n">
        <f aca="false">D202+E202+$F$2</f>
        <v>2083.33333333333</v>
      </c>
      <c r="L202" s="0" t="s">
        <v>26</v>
      </c>
    </row>
    <row r="203" customFormat="false" ht="12" hidden="false" customHeight="false" outlineLevel="0" collapsed="false">
      <c r="A203" s="1" t="str">
        <f aca="false">IF(TRUNC(B203/12)=B203/12,B203/12,"")</f>
        <v/>
      </c>
      <c r="B203" s="2" t="n">
        <f aca="false">B202+1</f>
        <v>198</v>
      </c>
      <c r="C203" s="10" t="n">
        <f aca="false">G202</f>
        <v>256163.628530264</v>
      </c>
      <c r="D203" s="10" t="n">
        <f aca="false">$C$3/12*C203</f>
        <v>1067.34845220943</v>
      </c>
      <c r="E203" s="10" t="n">
        <f aca="false">IF($J$4="Y",$F$4-D203,0)</f>
        <v>1015.9848811239</v>
      </c>
      <c r="F203" s="0" t="n">
        <f aca="false">F202</f>
        <v>0</v>
      </c>
      <c r="G203" s="10" t="n">
        <f aca="false">C203-E203-F203</f>
        <v>255147.64364914</v>
      </c>
      <c r="H203" s="10" t="n">
        <f aca="false">H202+D203</f>
        <v>6466.97752268364</v>
      </c>
      <c r="I203" s="10" t="n">
        <f aca="false">E203+F203</f>
        <v>1015.9848811239</v>
      </c>
      <c r="J203" s="10" t="n">
        <f aca="false">J202+$F$2</f>
        <v>0</v>
      </c>
      <c r="K203" s="10" t="n">
        <f aca="false">D203+E203+$F$2</f>
        <v>2083.33333333333</v>
      </c>
      <c r="L203" s="0" t="s">
        <v>27</v>
      </c>
    </row>
    <row r="204" customFormat="false" ht="12" hidden="false" customHeight="false" outlineLevel="0" collapsed="false">
      <c r="A204" s="1" t="str">
        <f aca="false">IF(TRUNC(B204/12)=B204/12,B204/12,"")</f>
        <v/>
      </c>
      <c r="B204" s="2" t="n">
        <f aca="false">B203+1</f>
        <v>199</v>
      </c>
      <c r="C204" s="10" t="n">
        <f aca="false">G203</f>
        <v>255147.64364914</v>
      </c>
      <c r="D204" s="10" t="n">
        <f aca="false">$C$3/12*C204</f>
        <v>1063.11518187142</v>
      </c>
      <c r="E204" s="10" t="n">
        <f aca="false">IF($J$4="Y",$F$4-D204,0)</f>
        <v>1020.21815146191</v>
      </c>
      <c r="F204" s="0" t="n">
        <f aca="false">F203</f>
        <v>0</v>
      </c>
      <c r="G204" s="10" t="n">
        <f aca="false">C204-E204-F204</f>
        <v>254127.425497679</v>
      </c>
      <c r="H204" s="10" t="n">
        <f aca="false">H203+D204</f>
        <v>7530.09270455506</v>
      </c>
      <c r="I204" s="10" t="n">
        <f aca="false">E204+F204</f>
        <v>1020.21815146191</v>
      </c>
      <c r="J204" s="10" t="n">
        <f aca="false">J203+$F$2</f>
        <v>0</v>
      </c>
      <c r="K204" s="10" t="n">
        <f aca="false">D204+E204+$F$2</f>
        <v>2083.33333333333</v>
      </c>
      <c r="L204" s="0" t="s">
        <v>28</v>
      </c>
    </row>
    <row r="205" customFormat="false" ht="12" hidden="false" customHeight="false" outlineLevel="0" collapsed="false">
      <c r="A205" s="1" t="str">
        <f aca="false">IF(TRUNC(B205/12)=B205/12,B205/12,"")</f>
        <v/>
      </c>
      <c r="B205" s="2" t="n">
        <f aca="false">B204+1</f>
        <v>200</v>
      </c>
      <c r="C205" s="10" t="n">
        <f aca="false">G204</f>
        <v>254127.425497679</v>
      </c>
      <c r="D205" s="10" t="n">
        <f aca="false">$C$3/12*C205</f>
        <v>1058.86427290699</v>
      </c>
      <c r="E205" s="10" t="n">
        <f aca="false">IF($J$4="Y",$F$4-D205,0)</f>
        <v>1024.46906042634</v>
      </c>
      <c r="F205" s="0" t="n">
        <f aca="false">F204</f>
        <v>0</v>
      </c>
      <c r="G205" s="10" t="n">
        <f aca="false">C205-E205-F205</f>
        <v>253102.956437252</v>
      </c>
      <c r="H205" s="10" t="n">
        <f aca="false">H204+D205</f>
        <v>8588.95697746205</v>
      </c>
      <c r="I205" s="10" t="n">
        <f aca="false">E205+F205</f>
        <v>1024.46906042634</v>
      </c>
      <c r="J205" s="10" t="n">
        <f aca="false">J204+$F$2</f>
        <v>0</v>
      </c>
      <c r="K205" s="10" t="n">
        <f aca="false">D205+E205+$F$2</f>
        <v>2083.33333333333</v>
      </c>
      <c r="L205" s="0" t="s">
        <v>29</v>
      </c>
    </row>
    <row r="206" customFormat="false" ht="12" hidden="false" customHeight="false" outlineLevel="0" collapsed="false">
      <c r="A206" s="1" t="str">
        <f aca="false">IF(TRUNC(B206/12)=B206/12,B206/12,"")</f>
        <v/>
      </c>
      <c r="B206" s="2" t="n">
        <f aca="false">B205+1</f>
        <v>201</v>
      </c>
      <c r="C206" s="10" t="n">
        <f aca="false">G205</f>
        <v>253102.956437252</v>
      </c>
      <c r="D206" s="10" t="n">
        <f aca="false">$C$3/12*C206</f>
        <v>1054.59565182188</v>
      </c>
      <c r="E206" s="10" t="n">
        <f aca="false">IF($J$4="Y",$F$4-D206,0)</f>
        <v>1028.73768151145</v>
      </c>
      <c r="F206" s="0" t="n">
        <f aca="false">F205</f>
        <v>0</v>
      </c>
      <c r="G206" s="10" t="n">
        <f aca="false">C206-E206-F206</f>
        <v>252074.218755741</v>
      </c>
      <c r="H206" s="10" t="n">
        <f aca="false">H205+D206</f>
        <v>9643.55262928394</v>
      </c>
      <c r="I206" s="10" t="n">
        <f aca="false">E206+F206</f>
        <v>1028.73768151145</v>
      </c>
      <c r="J206" s="10" t="n">
        <f aca="false">J205+$F$2</f>
        <v>0</v>
      </c>
      <c r="K206" s="10" t="n">
        <f aca="false">D206+E206+$F$2</f>
        <v>2083.33333333333</v>
      </c>
      <c r="L206" s="0" t="s">
        <v>30</v>
      </c>
    </row>
    <row r="207" customFormat="false" ht="12" hidden="false" customHeight="false" outlineLevel="0" collapsed="false">
      <c r="A207" s="1" t="str">
        <f aca="false">IF(TRUNC(B207/12)=B207/12,B207/12,"")</f>
        <v/>
      </c>
      <c r="B207" s="2" t="n">
        <f aca="false">B206+1</f>
        <v>202</v>
      </c>
      <c r="C207" s="10" t="n">
        <f aca="false">G206</f>
        <v>252074.218755741</v>
      </c>
      <c r="D207" s="10" t="n">
        <f aca="false">$C$3/12*C207</f>
        <v>1050.30924481559</v>
      </c>
      <c r="E207" s="10" t="n">
        <f aca="false">IF($J$4="Y",$F$4-D207,0)</f>
        <v>1033.02408851775</v>
      </c>
      <c r="F207" s="0" t="n">
        <f aca="false">F206</f>
        <v>0</v>
      </c>
      <c r="G207" s="10" t="n">
        <f aca="false">C207-E207-F207</f>
        <v>251041.194667223</v>
      </c>
      <c r="H207" s="10" t="n">
        <f aca="false">H206+D207</f>
        <v>10693.8618740995</v>
      </c>
      <c r="I207" s="10" t="n">
        <f aca="false">E207+F207</f>
        <v>1033.02408851775</v>
      </c>
      <c r="J207" s="10" t="n">
        <f aca="false">J206+$F$2</f>
        <v>0</v>
      </c>
      <c r="K207" s="10" t="n">
        <f aca="false">D207+E207+$F$2</f>
        <v>2083.33333333333</v>
      </c>
      <c r="L207" s="0" t="s">
        <v>31</v>
      </c>
    </row>
    <row r="208" customFormat="false" ht="12" hidden="false" customHeight="false" outlineLevel="0" collapsed="false">
      <c r="A208" s="1" t="str">
        <f aca="false">IF(TRUNC(B208/12)=B208/12,B208/12,"")</f>
        <v/>
      </c>
      <c r="B208" s="2" t="n">
        <f aca="false">B207+1</f>
        <v>203</v>
      </c>
      <c r="C208" s="10" t="n">
        <f aca="false">G207</f>
        <v>251041.194667223</v>
      </c>
      <c r="D208" s="10" t="n">
        <f aca="false">$C$3/12*C208</f>
        <v>1046.0049777801</v>
      </c>
      <c r="E208" s="10" t="n">
        <f aca="false">IF($J$4="Y",$F$4-D208,0)</f>
        <v>1037.32835555324</v>
      </c>
      <c r="F208" s="0" t="n">
        <f aca="false">F207</f>
        <v>0</v>
      </c>
      <c r="G208" s="10" t="n">
        <f aca="false">C208-E208-F208</f>
        <v>250003.86631167</v>
      </c>
      <c r="H208" s="10" t="n">
        <f aca="false">H207+D208</f>
        <v>11739.8668518796</v>
      </c>
      <c r="I208" s="10" t="n">
        <f aca="false">E208+F208</f>
        <v>1037.32835555324</v>
      </c>
      <c r="J208" s="10" t="n">
        <f aca="false">J207+$F$2</f>
        <v>0</v>
      </c>
      <c r="K208" s="10" t="n">
        <f aca="false">D208+E208+$F$2</f>
        <v>2083.33333333333</v>
      </c>
      <c r="L208" s="0" t="s">
        <v>32</v>
      </c>
    </row>
    <row r="209" customFormat="false" ht="12" hidden="false" customHeight="false" outlineLevel="0" collapsed="false">
      <c r="A209" s="1" t="n">
        <f aca="false">IF(TRUNC(B209/12)=B209/12,B209/12,"")</f>
        <v>17</v>
      </c>
      <c r="B209" s="2" t="n">
        <f aca="false">B208+1</f>
        <v>204</v>
      </c>
      <c r="C209" s="10" t="n">
        <f aca="false">G208</f>
        <v>250003.86631167</v>
      </c>
      <c r="D209" s="10" t="n">
        <f aca="false">$C$3/12*C209</f>
        <v>1041.68277629862</v>
      </c>
      <c r="E209" s="10" t="n">
        <f aca="false">IF($J$4="Y",$F$4-D209,0)</f>
        <v>1041.65055703471</v>
      </c>
      <c r="F209" s="10" t="n">
        <f aca="false">F208+$J$3</f>
        <v>10000</v>
      </c>
      <c r="G209" s="10" t="n">
        <f aca="false">C209-E209-F209</f>
        <v>238962.215754635</v>
      </c>
      <c r="H209" s="10" t="n">
        <f aca="false">H208+D209</f>
        <v>12781.5496281782</v>
      </c>
      <c r="I209" s="10" t="n">
        <f aca="false">E209+F209</f>
        <v>11041.6505570347</v>
      </c>
      <c r="J209" s="10" t="n">
        <f aca="false">J208+$F$2</f>
        <v>0</v>
      </c>
      <c r="K209" s="10" t="n">
        <f aca="false">D209+E209+$F$2</f>
        <v>2083.33333333333</v>
      </c>
      <c r="L209" s="0" t="s">
        <v>33</v>
      </c>
    </row>
    <row r="210" customFormat="false" ht="12" hidden="false" customHeight="false" outlineLevel="0" collapsed="false">
      <c r="A210" s="1" t="str">
        <f aca="false">IF(TRUNC(B210/12)=B210/12,B210/12,"")</f>
        <v/>
      </c>
      <c r="B210" s="2" t="n">
        <f aca="false">B209+1</f>
        <v>205</v>
      </c>
      <c r="C210" s="10" t="n">
        <f aca="false">G209</f>
        <v>238962.215754635</v>
      </c>
      <c r="D210" s="10" t="n">
        <f aca="false">$C$3/12*C210</f>
        <v>995.675898977646</v>
      </c>
      <c r="E210" s="10" t="n">
        <f aca="false">IF($J$4="Y",$F$4-D210,0)</f>
        <v>1087.65743435569</v>
      </c>
      <c r="F210" s="0" t="n">
        <f aca="false">$F$3</f>
        <v>0</v>
      </c>
      <c r="G210" s="10" t="n">
        <f aca="false">C210-E210-F210</f>
        <v>237874.558320279</v>
      </c>
      <c r="H210" s="10" t="n">
        <f aca="false">D210</f>
        <v>995.675898977646</v>
      </c>
      <c r="I210" s="10" t="n">
        <f aca="false">E210+F210</f>
        <v>1087.65743435569</v>
      </c>
      <c r="J210" s="10" t="n">
        <f aca="false">$F$2</f>
        <v>0</v>
      </c>
      <c r="K210" s="10" t="n">
        <f aca="false">D210+E210+$F$2</f>
        <v>2083.33333333333</v>
      </c>
      <c r="L210" s="0" t="s">
        <v>22</v>
      </c>
    </row>
    <row r="211" customFormat="false" ht="12" hidden="false" customHeight="false" outlineLevel="0" collapsed="false">
      <c r="A211" s="1" t="str">
        <f aca="false">IF(TRUNC(B211/12)=B211/12,B211/12,"")</f>
        <v/>
      </c>
      <c r="B211" s="2" t="n">
        <f aca="false">B210+1</f>
        <v>206</v>
      </c>
      <c r="C211" s="10" t="n">
        <f aca="false">G210</f>
        <v>237874.558320279</v>
      </c>
      <c r="D211" s="10" t="n">
        <f aca="false">$C$3/12*C211</f>
        <v>991.143993001164</v>
      </c>
      <c r="E211" s="10" t="n">
        <f aca="false">IF($J$4="Y",$F$4-D211,0)</f>
        <v>1092.18934033217</v>
      </c>
      <c r="F211" s="0" t="n">
        <f aca="false">$F$3</f>
        <v>0</v>
      </c>
      <c r="G211" s="10" t="n">
        <f aca="false">C211-E211-F211</f>
        <v>236782.368979947</v>
      </c>
      <c r="H211" s="10" t="n">
        <f aca="false">H210+D211</f>
        <v>1986.81989197881</v>
      </c>
      <c r="I211" s="10" t="n">
        <f aca="false">E211+F211</f>
        <v>1092.18934033217</v>
      </c>
      <c r="J211" s="10" t="n">
        <f aca="false">J210+$F$2</f>
        <v>0</v>
      </c>
      <c r="K211" s="10" t="n">
        <f aca="false">D211+E211+$F$2</f>
        <v>2083.33333333333</v>
      </c>
      <c r="L211" s="0" t="s">
        <v>23</v>
      </c>
    </row>
    <row r="212" customFormat="false" ht="12" hidden="false" customHeight="false" outlineLevel="0" collapsed="false">
      <c r="A212" s="1" t="str">
        <f aca="false">IF(TRUNC(B212/12)=B212/12,B212/12,"")</f>
        <v/>
      </c>
      <c r="B212" s="2" t="n">
        <f aca="false">B211+1</f>
        <v>207</v>
      </c>
      <c r="C212" s="10" t="n">
        <f aca="false">G211</f>
        <v>236782.368979947</v>
      </c>
      <c r="D212" s="10" t="n">
        <f aca="false">$C$3/12*C212</f>
        <v>986.593204083113</v>
      </c>
      <c r="E212" s="10" t="n">
        <f aca="false">IF($J$4="Y",$F$4-D212,0)</f>
        <v>1096.74012925022</v>
      </c>
      <c r="F212" s="0" t="n">
        <f aca="false">F211</f>
        <v>0</v>
      </c>
      <c r="G212" s="10" t="n">
        <f aca="false">C212-E212-F212</f>
        <v>235685.628850697</v>
      </c>
      <c r="H212" s="10" t="n">
        <f aca="false">H211+D212</f>
        <v>2973.41309606192</v>
      </c>
      <c r="I212" s="10" t="n">
        <f aca="false">E212+F212</f>
        <v>1096.74012925022</v>
      </c>
      <c r="J212" s="10" t="n">
        <f aca="false">J211+$F$2</f>
        <v>0</v>
      </c>
      <c r="K212" s="10" t="n">
        <f aca="false">D212+E212+$F$2</f>
        <v>2083.33333333333</v>
      </c>
      <c r="L212" s="0" t="s">
        <v>24</v>
      </c>
    </row>
    <row r="213" customFormat="false" ht="12" hidden="false" customHeight="false" outlineLevel="0" collapsed="false">
      <c r="A213" s="1" t="str">
        <f aca="false">IF(TRUNC(B213/12)=B213/12,B213/12,"")</f>
        <v/>
      </c>
      <c r="B213" s="2" t="n">
        <f aca="false">B212+1</f>
        <v>208</v>
      </c>
      <c r="C213" s="10" t="n">
        <f aca="false">G212</f>
        <v>235685.628850697</v>
      </c>
      <c r="D213" s="10" t="n">
        <f aca="false">$C$3/12*C213</f>
        <v>982.023453544571</v>
      </c>
      <c r="E213" s="10" t="n">
        <f aca="false">IF($J$4="Y",$F$4-D213,0)</f>
        <v>1101.30987978876</v>
      </c>
      <c r="F213" s="0" t="n">
        <f aca="false">F212</f>
        <v>0</v>
      </c>
      <c r="G213" s="10" t="n">
        <f aca="false">C213-E213-F213</f>
        <v>234584.318970908</v>
      </c>
      <c r="H213" s="10" t="n">
        <f aca="false">H212+D213</f>
        <v>3955.43654960649</v>
      </c>
      <c r="I213" s="10" t="n">
        <f aca="false">E213+F213</f>
        <v>1101.30987978876</v>
      </c>
      <c r="J213" s="10" t="n">
        <f aca="false">J212+$F$2</f>
        <v>0</v>
      </c>
      <c r="K213" s="10" t="n">
        <f aca="false">D213+E213+$F$2</f>
        <v>2083.33333333333</v>
      </c>
      <c r="L213" s="0" t="s">
        <v>25</v>
      </c>
    </row>
    <row r="214" customFormat="false" ht="12" hidden="false" customHeight="false" outlineLevel="0" collapsed="false">
      <c r="A214" s="1" t="str">
        <f aca="false">IF(TRUNC(B214/12)=B214/12,B214/12,"")</f>
        <v/>
      </c>
      <c r="B214" s="2" t="n">
        <f aca="false">B213+1</f>
        <v>209</v>
      </c>
      <c r="C214" s="10" t="n">
        <f aca="false">G213</f>
        <v>234584.318970908</v>
      </c>
      <c r="D214" s="10" t="n">
        <f aca="false">$C$3/12*C214</f>
        <v>977.434662378784</v>
      </c>
      <c r="E214" s="10" t="n">
        <f aca="false">IF($J$4="Y",$F$4-D214,0)</f>
        <v>1105.89867095455</v>
      </c>
      <c r="F214" s="0" t="n">
        <f aca="false">F213</f>
        <v>0</v>
      </c>
      <c r="G214" s="10" t="n">
        <f aca="false">C214-E214-F214</f>
        <v>233478.420299954</v>
      </c>
      <c r="H214" s="10" t="n">
        <f aca="false">H213+D214</f>
        <v>4932.87121198528</v>
      </c>
      <c r="I214" s="10" t="n">
        <f aca="false">E214+F214</f>
        <v>1105.89867095455</v>
      </c>
      <c r="J214" s="10" t="n">
        <f aca="false">J213+$F$2</f>
        <v>0</v>
      </c>
      <c r="K214" s="10" t="n">
        <f aca="false">D214+E214+$F$2</f>
        <v>2083.33333333333</v>
      </c>
      <c r="L214" s="0" t="s">
        <v>26</v>
      </c>
    </row>
    <row r="215" customFormat="false" ht="12" hidden="false" customHeight="false" outlineLevel="0" collapsed="false">
      <c r="A215" s="1" t="str">
        <f aca="false">IF(TRUNC(B215/12)=B215/12,B215/12,"")</f>
        <v/>
      </c>
      <c r="B215" s="2" t="n">
        <f aca="false">B214+1</f>
        <v>210</v>
      </c>
      <c r="C215" s="10" t="n">
        <f aca="false">G214</f>
        <v>233478.420299954</v>
      </c>
      <c r="D215" s="10" t="n">
        <f aca="false">$C$3/12*C215</f>
        <v>972.826751249807</v>
      </c>
      <c r="E215" s="10" t="n">
        <f aca="false">IF($J$4="Y",$F$4-D215,0)</f>
        <v>1110.50658208353</v>
      </c>
      <c r="F215" s="0" t="n">
        <f aca="false">F214</f>
        <v>0</v>
      </c>
      <c r="G215" s="10" t="n">
        <f aca="false">C215-E215-F215</f>
        <v>232367.91371787</v>
      </c>
      <c r="H215" s="10" t="n">
        <f aca="false">H214+D215</f>
        <v>5905.69796323509</v>
      </c>
      <c r="I215" s="10" t="n">
        <f aca="false">E215+F215</f>
        <v>1110.50658208353</v>
      </c>
      <c r="J215" s="10" t="n">
        <f aca="false">J214+$F$2</f>
        <v>0</v>
      </c>
      <c r="K215" s="10" t="n">
        <f aca="false">D215+E215+$F$2</f>
        <v>2083.33333333333</v>
      </c>
      <c r="L215" s="0" t="s">
        <v>27</v>
      </c>
    </row>
    <row r="216" customFormat="false" ht="12" hidden="false" customHeight="false" outlineLevel="0" collapsed="false">
      <c r="A216" s="1" t="str">
        <f aca="false">IF(TRUNC(B216/12)=B216/12,B216/12,"")</f>
        <v/>
      </c>
      <c r="B216" s="2" t="n">
        <f aca="false">B215+1</f>
        <v>211</v>
      </c>
      <c r="C216" s="10" t="n">
        <f aca="false">G215</f>
        <v>232367.91371787</v>
      </c>
      <c r="D216" s="10" t="n">
        <f aca="false">$C$3/12*C216</f>
        <v>968.199640491126</v>
      </c>
      <c r="E216" s="10" t="n">
        <f aca="false">IF($J$4="Y",$F$4-D216,0)</f>
        <v>1115.13369284221</v>
      </c>
      <c r="F216" s="0" t="n">
        <f aca="false">F215</f>
        <v>0</v>
      </c>
      <c r="G216" s="10" t="n">
        <f aca="false">C216-E216-F216</f>
        <v>231252.780025028</v>
      </c>
      <c r="H216" s="10" t="n">
        <f aca="false">H215+D216</f>
        <v>6873.89760372621</v>
      </c>
      <c r="I216" s="10" t="n">
        <f aca="false">E216+F216</f>
        <v>1115.13369284221</v>
      </c>
      <c r="J216" s="10" t="n">
        <f aca="false">J215+$F$2</f>
        <v>0</v>
      </c>
      <c r="K216" s="10" t="n">
        <f aca="false">D216+E216+$F$2</f>
        <v>2083.33333333333</v>
      </c>
      <c r="L216" s="0" t="s">
        <v>28</v>
      </c>
    </row>
    <row r="217" customFormat="false" ht="12" hidden="false" customHeight="false" outlineLevel="0" collapsed="false">
      <c r="A217" s="1" t="str">
        <f aca="false">IF(TRUNC(B217/12)=B217/12,B217/12,"")</f>
        <v/>
      </c>
      <c r="B217" s="2" t="n">
        <f aca="false">B216+1</f>
        <v>212</v>
      </c>
      <c r="C217" s="10" t="n">
        <f aca="false">G216</f>
        <v>231252.780025028</v>
      </c>
      <c r="D217" s="10" t="n">
        <f aca="false">$C$3/12*C217</f>
        <v>963.553250104283</v>
      </c>
      <c r="E217" s="10" t="n">
        <f aca="false">IF($J$4="Y",$F$4-D217,0)</f>
        <v>1119.78008322905</v>
      </c>
      <c r="F217" s="0" t="n">
        <f aca="false">F216</f>
        <v>0</v>
      </c>
      <c r="G217" s="10" t="n">
        <f aca="false">C217-E217-F217</f>
        <v>230132.999941799</v>
      </c>
      <c r="H217" s="10" t="n">
        <f aca="false">H216+D217</f>
        <v>7837.4508538305</v>
      </c>
      <c r="I217" s="10" t="n">
        <f aca="false">E217+F217</f>
        <v>1119.78008322905</v>
      </c>
      <c r="J217" s="10" t="n">
        <f aca="false">J216+$F$2</f>
        <v>0</v>
      </c>
      <c r="K217" s="10" t="n">
        <f aca="false">D217+E217+$F$2</f>
        <v>2083.33333333333</v>
      </c>
      <c r="L217" s="0" t="s">
        <v>29</v>
      </c>
    </row>
    <row r="218" customFormat="false" ht="12" hidden="false" customHeight="false" outlineLevel="0" collapsed="false">
      <c r="A218" s="1" t="str">
        <f aca="false">IF(TRUNC(B218/12)=B218/12,B218/12,"")</f>
        <v/>
      </c>
      <c r="B218" s="2" t="n">
        <f aca="false">B217+1</f>
        <v>213</v>
      </c>
      <c r="C218" s="10" t="n">
        <f aca="false">G217</f>
        <v>230132.999941799</v>
      </c>
      <c r="D218" s="10" t="n">
        <f aca="false">$C$3/12*C218</f>
        <v>958.887499757495</v>
      </c>
      <c r="E218" s="10" t="n">
        <f aca="false">IF($J$4="Y",$F$4-D218,0)</f>
        <v>1124.44583357584</v>
      </c>
      <c r="F218" s="0" t="n">
        <f aca="false">F217</f>
        <v>0</v>
      </c>
      <c r="G218" s="10" t="n">
        <f aca="false">C218-E218-F218</f>
        <v>229008.554108223</v>
      </c>
      <c r="H218" s="10" t="n">
        <f aca="false">H217+D218</f>
        <v>8796.33835358799</v>
      </c>
      <c r="I218" s="10" t="n">
        <f aca="false">E218+F218</f>
        <v>1124.44583357584</v>
      </c>
      <c r="J218" s="10" t="n">
        <f aca="false">J217+$F$2</f>
        <v>0</v>
      </c>
      <c r="K218" s="10" t="n">
        <f aca="false">D218+E218+$F$2</f>
        <v>2083.33333333333</v>
      </c>
      <c r="L218" s="0" t="s">
        <v>30</v>
      </c>
    </row>
    <row r="219" customFormat="false" ht="12" hidden="false" customHeight="false" outlineLevel="0" collapsed="false">
      <c r="A219" s="1" t="str">
        <f aca="false">IF(TRUNC(B219/12)=B219/12,B219/12,"")</f>
        <v/>
      </c>
      <c r="B219" s="2" t="n">
        <f aca="false">B218+1</f>
        <v>214</v>
      </c>
      <c r="C219" s="10" t="n">
        <f aca="false">G218</f>
        <v>229008.554108223</v>
      </c>
      <c r="D219" s="10" t="n">
        <f aca="false">$C$3/12*C219</f>
        <v>954.202308784263</v>
      </c>
      <c r="E219" s="10" t="n">
        <f aca="false">IF($J$4="Y",$F$4-D219,0)</f>
        <v>1129.13102454907</v>
      </c>
      <c r="F219" s="0" t="n">
        <f aca="false">F218</f>
        <v>0</v>
      </c>
      <c r="G219" s="10" t="n">
        <f aca="false">C219-E219-F219</f>
        <v>227879.423083674</v>
      </c>
      <c r="H219" s="10" t="n">
        <f aca="false">H218+D219</f>
        <v>9750.54066237225</v>
      </c>
      <c r="I219" s="10" t="n">
        <f aca="false">E219+F219</f>
        <v>1129.13102454907</v>
      </c>
      <c r="J219" s="10" t="n">
        <f aca="false">J218+$F$2</f>
        <v>0</v>
      </c>
      <c r="K219" s="10" t="n">
        <f aca="false">D219+E219+$F$2</f>
        <v>2083.33333333333</v>
      </c>
      <c r="L219" s="0" t="s">
        <v>31</v>
      </c>
    </row>
    <row r="220" customFormat="false" ht="12" hidden="false" customHeight="false" outlineLevel="0" collapsed="false">
      <c r="A220" s="1" t="str">
        <f aca="false">IF(TRUNC(B220/12)=B220/12,B220/12,"")</f>
        <v/>
      </c>
      <c r="B220" s="2" t="n">
        <f aca="false">B219+1</f>
        <v>215</v>
      </c>
      <c r="C220" s="10" t="n">
        <f aca="false">G219</f>
        <v>227879.423083674</v>
      </c>
      <c r="D220" s="10" t="n">
        <f aca="false">$C$3/12*C220</f>
        <v>949.497596181975</v>
      </c>
      <c r="E220" s="10" t="n">
        <f aca="false">IF($J$4="Y",$F$4-D220,0)</f>
        <v>1133.83573715136</v>
      </c>
      <c r="F220" s="0" t="n">
        <f aca="false">F219</f>
        <v>0</v>
      </c>
      <c r="G220" s="10" t="n">
        <f aca="false">C220-E220-F220</f>
        <v>226745.587346523</v>
      </c>
      <c r="H220" s="10" t="n">
        <f aca="false">H219+D220</f>
        <v>10700.0382585542</v>
      </c>
      <c r="I220" s="10" t="n">
        <f aca="false">E220+F220</f>
        <v>1133.83573715136</v>
      </c>
      <c r="J220" s="10" t="n">
        <f aca="false">J219+$F$2</f>
        <v>0</v>
      </c>
      <c r="K220" s="10" t="n">
        <f aca="false">D220+E220+$F$2</f>
        <v>2083.33333333333</v>
      </c>
      <c r="L220" s="0" t="s">
        <v>32</v>
      </c>
    </row>
    <row r="221" customFormat="false" ht="12" hidden="false" customHeight="false" outlineLevel="0" collapsed="false">
      <c r="A221" s="1" t="n">
        <f aca="false">IF(TRUNC(B221/12)=B221/12,B221/12,"")</f>
        <v>18</v>
      </c>
      <c r="B221" s="2" t="n">
        <f aca="false">B220+1</f>
        <v>216</v>
      </c>
      <c r="C221" s="10" t="n">
        <f aca="false">G220</f>
        <v>226745.587346523</v>
      </c>
      <c r="D221" s="10" t="n">
        <f aca="false">$C$3/12*C221</f>
        <v>944.773280610511</v>
      </c>
      <c r="E221" s="10" t="n">
        <f aca="false">IF($J$4="Y",$F$4-D221,0)</f>
        <v>1138.56005272282</v>
      </c>
      <c r="F221" s="10" t="n">
        <f aca="false">F220+$J$3</f>
        <v>10000</v>
      </c>
      <c r="G221" s="10" t="n">
        <f aca="false">C221-E221-F221</f>
        <v>215607.0272938</v>
      </c>
      <c r="H221" s="10" t="n">
        <f aca="false">H220+D221</f>
        <v>11644.8115391647</v>
      </c>
      <c r="I221" s="10" t="n">
        <f aca="false">E221+F221</f>
        <v>11138.5600527228</v>
      </c>
      <c r="J221" s="10" t="n">
        <f aca="false">J220+$F$2</f>
        <v>0</v>
      </c>
      <c r="K221" s="10" t="n">
        <f aca="false">D221+E221+$F$2</f>
        <v>2083.33333333333</v>
      </c>
      <c r="L221" s="0" t="s">
        <v>33</v>
      </c>
    </row>
    <row r="222" customFormat="false" ht="12" hidden="false" customHeight="false" outlineLevel="0" collapsed="false">
      <c r="A222" s="1" t="str">
        <f aca="false">IF(TRUNC(B222/12)=B222/12,B222/12,"")</f>
        <v/>
      </c>
      <c r="B222" s="2" t="n">
        <f aca="false">B221+1</f>
        <v>217</v>
      </c>
      <c r="C222" s="10" t="n">
        <f aca="false">G221</f>
        <v>215607.0272938</v>
      </c>
      <c r="D222" s="10" t="n">
        <f aca="false">$C$3/12*C222</f>
        <v>898.362613724166</v>
      </c>
      <c r="E222" s="10" t="n">
        <f aca="false">IF($J$4="Y",$F$4-D222,0)</f>
        <v>1184.97071960917</v>
      </c>
      <c r="F222" s="0" t="n">
        <f aca="false">$F$3</f>
        <v>0</v>
      </c>
      <c r="G222" s="10" t="n">
        <f aca="false">C222-E222-F222</f>
        <v>214422.056574191</v>
      </c>
      <c r="H222" s="10" t="n">
        <f aca="false">D222</f>
        <v>898.362613724166</v>
      </c>
      <c r="I222" s="10" t="n">
        <f aca="false">E222+F222</f>
        <v>1184.97071960917</v>
      </c>
      <c r="J222" s="10" t="n">
        <f aca="false">$F$2</f>
        <v>0</v>
      </c>
      <c r="K222" s="10" t="n">
        <f aca="false">D222+E222+$F$2</f>
        <v>2083.33333333333</v>
      </c>
      <c r="L222" s="0" t="s">
        <v>22</v>
      </c>
    </row>
    <row r="223" customFormat="false" ht="12" hidden="false" customHeight="false" outlineLevel="0" collapsed="false">
      <c r="A223" s="1" t="str">
        <f aca="false">IF(TRUNC(B223/12)=B223/12,B223/12,"")</f>
        <v/>
      </c>
      <c r="B223" s="2" t="n">
        <f aca="false">B222+1</f>
        <v>218</v>
      </c>
      <c r="C223" s="10" t="n">
        <f aca="false">G222</f>
        <v>214422.056574191</v>
      </c>
      <c r="D223" s="10" t="n">
        <f aca="false">$C$3/12*C223</f>
        <v>893.425235725794</v>
      </c>
      <c r="E223" s="10" t="n">
        <f aca="false">IF($J$4="Y",$F$4-D223,0)</f>
        <v>1189.90809760754</v>
      </c>
      <c r="F223" s="0" t="n">
        <f aca="false">$F$3</f>
        <v>0</v>
      </c>
      <c r="G223" s="10" t="n">
        <f aca="false">C223-E223-F223</f>
        <v>213232.148476583</v>
      </c>
      <c r="H223" s="10" t="n">
        <f aca="false">H222+D223</f>
        <v>1791.78784944996</v>
      </c>
      <c r="I223" s="10" t="n">
        <f aca="false">E223+F223</f>
        <v>1189.90809760754</v>
      </c>
      <c r="J223" s="10" t="n">
        <f aca="false">J222+$F$2</f>
        <v>0</v>
      </c>
      <c r="K223" s="10" t="n">
        <f aca="false">D223+E223+$F$2</f>
        <v>2083.33333333333</v>
      </c>
      <c r="L223" s="0" t="s">
        <v>23</v>
      </c>
    </row>
    <row r="224" customFormat="false" ht="12" hidden="false" customHeight="false" outlineLevel="0" collapsed="false">
      <c r="A224" s="1" t="str">
        <f aca="false">IF(TRUNC(B224/12)=B224/12,B224/12,"")</f>
        <v/>
      </c>
      <c r="B224" s="2" t="n">
        <f aca="false">B223+1</f>
        <v>219</v>
      </c>
      <c r="C224" s="10" t="n">
        <f aca="false">G223</f>
        <v>213232.148476583</v>
      </c>
      <c r="D224" s="10" t="n">
        <f aca="false">$C$3/12*C224</f>
        <v>888.467285319096</v>
      </c>
      <c r="E224" s="10" t="n">
        <f aca="false">IF($J$4="Y",$F$4-D224,0)</f>
        <v>1194.86604801424</v>
      </c>
      <c r="F224" s="0" t="n">
        <f aca="false">F223</f>
        <v>0</v>
      </c>
      <c r="G224" s="10" t="n">
        <f aca="false">C224-E224-F224</f>
        <v>212037.282428569</v>
      </c>
      <c r="H224" s="10" t="n">
        <f aca="false">H223+D224</f>
        <v>2680.25513476906</v>
      </c>
      <c r="I224" s="10" t="n">
        <f aca="false">E224+F224</f>
        <v>1194.86604801424</v>
      </c>
      <c r="J224" s="10" t="n">
        <f aca="false">J223+$F$2</f>
        <v>0</v>
      </c>
      <c r="K224" s="10" t="n">
        <f aca="false">D224+E224+$F$2</f>
        <v>2083.33333333333</v>
      </c>
      <c r="L224" s="0" t="s">
        <v>24</v>
      </c>
    </row>
    <row r="225" customFormat="false" ht="12" hidden="false" customHeight="false" outlineLevel="0" collapsed="false">
      <c r="A225" s="1" t="str">
        <f aca="false">IF(TRUNC(B225/12)=B225/12,B225/12,"")</f>
        <v/>
      </c>
      <c r="B225" s="2" t="n">
        <f aca="false">B224+1</f>
        <v>220</v>
      </c>
      <c r="C225" s="10" t="n">
        <f aca="false">G224</f>
        <v>212037.282428569</v>
      </c>
      <c r="D225" s="10" t="n">
        <f aca="false">$C$3/12*C225</f>
        <v>883.488676785704</v>
      </c>
      <c r="E225" s="10" t="n">
        <f aca="false">IF($J$4="Y",$F$4-D225,0)</f>
        <v>1199.84465654763</v>
      </c>
      <c r="F225" s="0" t="n">
        <f aca="false">F224</f>
        <v>0</v>
      </c>
      <c r="G225" s="10" t="n">
        <f aca="false">C225-E225-F225</f>
        <v>210837.437772021</v>
      </c>
      <c r="H225" s="10" t="n">
        <f aca="false">H224+D225</f>
        <v>3563.74381155476</v>
      </c>
      <c r="I225" s="10" t="n">
        <f aca="false">E225+F225</f>
        <v>1199.84465654763</v>
      </c>
      <c r="J225" s="10" t="n">
        <f aca="false">J224+$F$2</f>
        <v>0</v>
      </c>
      <c r="K225" s="10" t="n">
        <f aca="false">D225+E225+$F$2</f>
        <v>2083.33333333333</v>
      </c>
      <c r="L225" s="0" t="s">
        <v>25</v>
      </c>
    </row>
    <row r="226" customFormat="false" ht="12" hidden="false" customHeight="false" outlineLevel="0" collapsed="false">
      <c r="A226" s="1" t="str">
        <f aca="false">IF(TRUNC(B226/12)=B226/12,B226/12,"")</f>
        <v/>
      </c>
      <c r="B226" s="2" t="n">
        <f aca="false">B225+1</f>
        <v>221</v>
      </c>
      <c r="C226" s="10" t="n">
        <f aca="false">G225</f>
        <v>210837.437772021</v>
      </c>
      <c r="D226" s="10" t="n">
        <f aca="false">$C$3/12*C226</f>
        <v>878.489324050089</v>
      </c>
      <c r="E226" s="10" t="n">
        <f aca="false">IF($J$4="Y",$F$4-D226,0)</f>
        <v>1204.84400928324</v>
      </c>
      <c r="F226" s="0" t="n">
        <f aca="false">F225</f>
        <v>0</v>
      </c>
      <c r="G226" s="10" t="n">
        <f aca="false">C226-E226-F226</f>
        <v>209632.593762738</v>
      </c>
      <c r="H226" s="10" t="n">
        <f aca="false">H225+D226</f>
        <v>4442.23313560485</v>
      </c>
      <c r="I226" s="10" t="n">
        <f aca="false">E226+F226</f>
        <v>1204.84400928324</v>
      </c>
      <c r="J226" s="10" t="n">
        <f aca="false">J225+$F$2</f>
        <v>0</v>
      </c>
      <c r="K226" s="10" t="n">
        <f aca="false">D226+E226+$F$2</f>
        <v>2083.33333333333</v>
      </c>
      <c r="L226" s="0" t="s">
        <v>26</v>
      </c>
    </row>
    <row r="227" customFormat="false" ht="12" hidden="false" customHeight="false" outlineLevel="0" collapsed="false">
      <c r="A227" s="1" t="str">
        <f aca="false">IF(TRUNC(B227/12)=B227/12,B227/12,"")</f>
        <v/>
      </c>
      <c r="B227" s="2" t="n">
        <f aca="false">B226+1</f>
        <v>222</v>
      </c>
      <c r="C227" s="10" t="n">
        <f aca="false">G226</f>
        <v>209632.593762738</v>
      </c>
      <c r="D227" s="10" t="n">
        <f aca="false">$C$3/12*C227</f>
        <v>873.469140678075</v>
      </c>
      <c r="E227" s="10" t="n">
        <f aca="false">IF($J$4="Y",$F$4-D227,0)</f>
        <v>1209.86419265526</v>
      </c>
      <c r="F227" s="0" t="n">
        <f aca="false">F226</f>
        <v>0</v>
      </c>
      <c r="G227" s="10" t="n">
        <f aca="false">C227-E227-F227</f>
        <v>208422.729570083</v>
      </c>
      <c r="H227" s="10" t="n">
        <f aca="false">H226+D227</f>
        <v>5315.70227628292</v>
      </c>
      <c r="I227" s="10" t="n">
        <f aca="false">E227+F227</f>
        <v>1209.86419265526</v>
      </c>
      <c r="J227" s="10" t="n">
        <f aca="false">J226+$F$2</f>
        <v>0</v>
      </c>
      <c r="K227" s="10" t="n">
        <f aca="false">D227+E227+$F$2</f>
        <v>2083.33333333333</v>
      </c>
      <c r="L227" s="0" t="s">
        <v>27</v>
      </c>
    </row>
    <row r="228" customFormat="false" ht="12" hidden="false" customHeight="false" outlineLevel="0" collapsed="false">
      <c r="A228" s="1" t="str">
        <f aca="false">IF(TRUNC(B228/12)=B228/12,B228/12,"")</f>
        <v/>
      </c>
      <c r="B228" s="2" t="n">
        <f aca="false">B227+1</f>
        <v>223</v>
      </c>
      <c r="C228" s="10" t="n">
        <f aca="false">G227</f>
        <v>208422.729570083</v>
      </c>
      <c r="D228" s="10" t="n">
        <f aca="false">$C$3/12*C228</f>
        <v>868.428039875345</v>
      </c>
      <c r="E228" s="10" t="n">
        <f aca="false">IF($J$4="Y",$F$4-D228,0)</f>
        <v>1214.90529345799</v>
      </c>
      <c r="F228" s="0" t="n">
        <f aca="false">F227</f>
        <v>0</v>
      </c>
      <c r="G228" s="10" t="n">
        <f aca="false">C228-E228-F228</f>
        <v>207207.824276625</v>
      </c>
      <c r="H228" s="10" t="n">
        <f aca="false">H227+D228</f>
        <v>6184.13031615827</v>
      </c>
      <c r="I228" s="10" t="n">
        <f aca="false">E228+F228</f>
        <v>1214.90529345799</v>
      </c>
      <c r="J228" s="10" t="n">
        <f aca="false">J227+$F$2</f>
        <v>0</v>
      </c>
      <c r="K228" s="10" t="n">
        <f aca="false">D228+E228+$F$2</f>
        <v>2083.33333333333</v>
      </c>
      <c r="L228" s="0" t="s">
        <v>28</v>
      </c>
    </row>
    <row r="229" customFormat="false" ht="12" hidden="false" customHeight="false" outlineLevel="0" collapsed="false">
      <c r="A229" s="1" t="str">
        <f aca="false">IF(TRUNC(B229/12)=B229/12,B229/12,"")</f>
        <v/>
      </c>
      <c r="B229" s="2" t="n">
        <f aca="false">B228+1</f>
        <v>224</v>
      </c>
      <c r="C229" s="10" t="n">
        <f aca="false">G228</f>
        <v>207207.824276625</v>
      </c>
      <c r="D229" s="10" t="n">
        <f aca="false">$C$3/12*C229</f>
        <v>863.365934485937</v>
      </c>
      <c r="E229" s="10" t="n">
        <f aca="false">IF($J$4="Y",$F$4-D229,0)</f>
        <v>1219.9673988474</v>
      </c>
      <c r="F229" s="0" t="n">
        <f aca="false">F228</f>
        <v>0</v>
      </c>
      <c r="G229" s="10" t="n">
        <f aca="false">C229-E229-F229</f>
        <v>205987.856877777</v>
      </c>
      <c r="H229" s="10" t="n">
        <f aca="false">H228+D229</f>
        <v>7047.49625064421</v>
      </c>
      <c r="I229" s="10" t="n">
        <f aca="false">E229+F229</f>
        <v>1219.9673988474</v>
      </c>
      <c r="J229" s="10" t="n">
        <f aca="false">J228+$F$2</f>
        <v>0</v>
      </c>
      <c r="K229" s="10" t="n">
        <f aca="false">D229+E229+$F$2</f>
        <v>2083.33333333333</v>
      </c>
      <c r="L229" s="0" t="s">
        <v>29</v>
      </c>
    </row>
    <row r="230" customFormat="false" ht="12" hidden="false" customHeight="false" outlineLevel="0" collapsed="false">
      <c r="A230" s="1" t="str">
        <f aca="false">IF(TRUNC(B230/12)=B230/12,B230/12,"")</f>
        <v/>
      </c>
      <c r="B230" s="2" t="n">
        <f aca="false">B229+1</f>
        <v>225</v>
      </c>
      <c r="C230" s="10" t="n">
        <f aca="false">G229</f>
        <v>205987.856877777</v>
      </c>
      <c r="D230" s="10" t="n">
        <f aca="false">$C$3/12*C230</f>
        <v>858.282736990739</v>
      </c>
      <c r="E230" s="10" t="n">
        <f aca="false">IF($J$4="Y",$F$4-D230,0)</f>
        <v>1225.05059634259</v>
      </c>
      <c r="F230" s="0" t="n">
        <f aca="false">F229</f>
        <v>0</v>
      </c>
      <c r="G230" s="10" t="n">
        <f aca="false">C230-E230-F230</f>
        <v>204762.806281435</v>
      </c>
      <c r="H230" s="10" t="n">
        <f aca="false">H229+D230</f>
        <v>7905.77898763495</v>
      </c>
      <c r="I230" s="10" t="n">
        <f aca="false">E230+F230</f>
        <v>1225.05059634259</v>
      </c>
      <c r="J230" s="10" t="n">
        <f aca="false">J229+$F$2</f>
        <v>0</v>
      </c>
      <c r="K230" s="10" t="n">
        <f aca="false">D230+E230+$F$2</f>
        <v>2083.33333333333</v>
      </c>
      <c r="L230" s="0" t="s">
        <v>30</v>
      </c>
    </row>
    <row r="231" customFormat="false" ht="12" hidden="false" customHeight="false" outlineLevel="0" collapsed="false">
      <c r="A231" s="1" t="str">
        <f aca="false">IF(TRUNC(B231/12)=B231/12,B231/12,"")</f>
        <v/>
      </c>
      <c r="B231" s="2" t="n">
        <f aca="false">B230+1</f>
        <v>226</v>
      </c>
      <c r="C231" s="10" t="n">
        <f aca="false">G230</f>
        <v>204762.806281435</v>
      </c>
      <c r="D231" s="10" t="n">
        <f aca="false">$C$3/12*C231</f>
        <v>853.178359505978</v>
      </c>
      <c r="E231" s="10" t="n">
        <f aca="false">IF($J$4="Y",$F$4-D231,0)</f>
        <v>1230.15497382736</v>
      </c>
      <c r="F231" s="0" t="n">
        <f aca="false">F230</f>
        <v>0</v>
      </c>
      <c r="G231" s="10" t="n">
        <f aca="false">C231-E231-F231</f>
        <v>203532.651307607</v>
      </c>
      <c r="H231" s="10" t="n">
        <f aca="false">H230+D231</f>
        <v>8758.95734714092</v>
      </c>
      <c r="I231" s="10" t="n">
        <f aca="false">E231+F231</f>
        <v>1230.15497382736</v>
      </c>
      <c r="J231" s="10" t="n">
        <f aca="false">J230+$F$2</f>
        <v>0</v>
      </c>
      <c r="K231" s="10" t="n">
        <f aca="false">D231+E231+$F$2</f>
        <v>2083.33333333333</v>
      </c>
      <c r="L231" s="0" t="s">
        <v>31</v>
      </c>
    </row>
    <row r="232" customFormat="false" ht="12" hidden="false" customHeight="false" outlineLevel="0" collapsed="false">
      <c r="A232" s="1" t="str">
        <f aca="false">IF(TRUNC(B232/12)=B232/12,B232/12,"")</f>
        <v/>
      </c>
      <c r="B232" s="2" t="n">
        <f aca="false">B231+1</f>
        <v>227</v>
      </c>
      <c r="C232" s="10" t="n">
        <f aca="false">G231</f>
        <v>203532.651307607</v>
      </c>
      <c r="D232" s="10" t="n">
        <f aca="false">$C$3/12*C232</f>
        <v>848.052713781698</v>
      </c>
      <c r="E232" s="10" t="n">
        <f aca="false">IF($J$4="Y",$F$4-D232,0)</f>
        <v>1235.28061955164</v>
      </c>
      <c r="F232" s="0" t="n">
        <f aca="false">F231</f>
        <v>0</v>
      </c>
      <c r="G232" s="10" t="n">
        <f aca="false">C232-E232-F232</f>
        <v>202297.370688056</v>
      </c>
      <c r="H232" s="10" t="n">
        <f aca="false">H231+D232</f>
        <v>9607.01006092262</v>
      </c>
      <c r="I232" s="10" t="n">
        <f aca="false">E232+F232</f>
        <v>1235.28061955164</v>
      </c>
      <c r="J232" s="10" t="n">
        <f aca="false">J231+$F$2</f>
        <v>0</v>
      </c>
      <c r="K232" s="10" t="n">
        <f aca="false">D232+E232+$F$2</f>
        <v>2083.33333333333</v>
      </c>
      <c r="L232" s="0" t="s">
        <v>32</v>
      </c>
    </row>
    <row r="233" customFormat="false" ht="12" hidden="false" customHeight="false" outlineLevel="0" collapsed="false">
      <c r="A233" s="1" t="n">
        <f aca="false">IF(TRUNC(B233/12)=B233/12,B233/12,"")</f>
        <v>19</v>
      </c>
      <c r="B233" s="2" t="n">
        <f aca="false">B232+1</f>
        <v>228</v>
      </c>
      <c r="C233" s="10" t="n">
        <f aca="false">G232</f>
        <v>202297.370688056</v>
      </c>
      <c r="D233" s="10" t="n">
        <f aca="false">$C$3/12*C233</f>
        <v>842.905711200233</v>
      </c>
      <c r="E233" s="10" t="n">
        <f aca="false">IF($J$4="Y",$F$4-D233,0)</f>
        <v>1240.4276221331</v>
      </c>
      <c r="F233" s="10" t="n">
        <f aca="false">F232+$J$3</f>
        <v>10000</v>
      </c>
      <c r="G233" s="10" t="n">
        <f aca="false">C233-E233-F233</f>
        <v>191056.943065923</v>
      </c>
      <c r="H233" s="10" t="n">
        <f aca="false">H232+D233</f>
        <v>10449.9157721229</v>
      </c>
      <c r="I233" s="10" t="n">
        <f aca="false">E233+F233</f>
        <v>11240.4276221331</v>
      </c>
      <c r="J233" s="10" t="n">
        <f aca="false">J232+$F$2</f>
        <v>0</v>
      </c>
      <c r="K233" s="10" t="n">
        <f aca="false">D233+E233+$F$2</f>
        <v>2083.33333333333</v>
      </c>
      <c r="L233" s="0" t="s">
        <v>33</v>
      </c>
    </row>
    <row r="234" customFormat="false" ht="12" hidden="false" customHeight="false" outlineLevel="0" collapsed="false">
      <c r="A234" s="1" t="str">
        <f aca="false">IF(TRUNC(B234/12)=B234/12,B234/12,"")</f>
        <v/>
      </c>
      <c r="B234" s="2" t="n">
        <f aca="false">B233+1</f>
        <v>229</v>
      </c>
      <c r="C234" s="10" t="n">
        <f aca="false">G233</f>
        <v>191056.943065923</v>
      </c>
      <c r="D234" s="10" t="n">
        <f aca="false">$C$3/12*C234</f>
        <v>796.070596108011</v>
      </c>
      <c r="E234" s="10" t="n">
        <f aca="false">IF($J$4="Y",$F$4-D234,0)</f>
        <v>1287.26273722532</v>
      </c>
      <c r="F234" s="0" t="n">
        <f aca="false">$F$3</f>
        <v>0</v>
      </c>
      <c r="G234" s="10" t="n">
        <f aca="false">C234-E234-F234</f>
        <v>189769.680328697</v>
      </c>
      <c r="H234" s="10" t="n">
        <f aca="false">D234</f>
        <v>796.070596108011</v>
      </c>
      <c r="I234" s="10" t="n">
        <f aca="false">E234+F234</f>
        <v>1287.26273722532</v>
      </c>
      <c r="J234" s="10" t="n">
        <f aca="false">$F$2</f>
        <v>0</v>
      </c>
      <c r="K234" s="10" t="n">
        <f aca="false">D234+E234+$F$2</f>
        <v>2083.33333333333</v>
      </c>
      <c r="L234" s="0" t="s">
        <v>22</v>
      </c>
    </row>
    <row r="235" customFormat="false" ht="12" hidden="false" customHeight="false" outlineLevel="0" collapsed="false">
      <c r="A235" s="1" t="str">
        <f aca="false">IF(TRUNC(B235/12)=B235/12,B235/12,"")</f>
        <v/>
      </c>
      <c r="B235" s="2" t="n">
        <f aca="false">B234+1</f>
        <v>230</v>
      </c>
      <c r="C235" s="10" t="n">
        <f aca="false">G234</f>
        <v>189769.680328697</v>
      </c>
      <c r="D235" s="10" t="n">
        <f aca="false">$C$3/12*C235</f>
        <v>790.707001369572</v>
      </c>
      <c r="E235" s="10" t="n">
        <f aca="false">IF($J$4="Y",$F$4-D235,0)</f>
        <v>1292.62633196376</v>
      </c>
      <c r="F235" s="0" t="n">
        <f aca="false">$F$3</f>
        <v>0</v>
      </c>
      <c r="G235" s="10" t="n">
        <f aca="false">C235-E235-F235</f>
        <v>188477.053996734</v>
      </c>
      <c r="H235" s="10" t="n">
        <f aca="false">H234+D235</f>
        <v>1586.77759747758</v>
      </c>
      <c r="I235" s="10" t="n">
        <f aca="false">E235+F235</f>
        <v>1292.62633196376</v>
      </c>
      <c r="J235" s="10" t="n">
        <f aca="false">J234+$F$2</f>
        <v>0</v>
      </c>
      <c r="K235" s="10" t="n">
        <f aca="false">D235+E235+$F$2</f>
        <v>2083.33333333333</v>
      </c>
      <c r="L235" s="0" t="s">
        <v>23</v>
      </c>
    </row>
    <row r="236" customFormat="false" ht="12" hidden="false" customHeight="false" outlineLevel="0" collapsed="false">
      <c r="A236" s="1" t="str">
        <f aca="false">IF(TRUNC(B236/12)=B236/12,B236/12,"")</f>
        <v/>
      </c>
      <c r="B236" s="2" t="n">
        <f aca="false">B235+1</f>
        <v>231</v>
      </c>
      <c r="C236" s="10" t="n">
        <f aca="false">G235</f>
        <v>188477.053996734</v>
      </c>
      <c r="D236" s="10" t="n">
        <f aca="false">$C$3/12*C236</f>
        <v>785.321058319723</v>
      </c>
      <c r="E236" s="10" t="n">
        <f aca="false">IF($J$4="Y",$F$4-D236,0)</f>
        <v>1298.01227501361</v>
      </c>
      <c r="F236" s="0" t="n">
        <f aca="false">F235</f>
        <v>0</v>
      </c>
      <c r="G236" s="10" t="n">
        <f aca="false">C236-E236-F236</f>
        <v>187179.04172172</v>
      </c>
      <c r="H236" s="10" t="n">
        <f aca="false">H235+D236</f>
        <v>2372.09865579731</v>
      </c>
      <c r="I236" s="10" t="n">
        <f aca="false">E236+F236</f>
        <v>1298.01227501361</v>
      </c>
      <c r="J236" s="10" t="n">
        <f aca="false">J235+$F$2</f>
        <v>0</v>
      </c>
      <c r="K236" s="10" t="n">
        <f aca="false">D236+E236+$F$2</f>
        <v>2083.33333333333</v>
      </c>
      <c r="L236" s="0" t="s">
        <v>24</v>
      </c>
    </row>
    <row r="237" customFormat="false" ht="12" hidden="false" customHeight="false" outlineLevel="0" collapsed="false">
      <c r="A237" s="1" t="str">
        <f aca="false">IF(TRUNC(B237/12)=B237/12,B237/12,"")</f>
        <v/>
      </c>
      <c r="B237" s="2" t="n">
        <f aca="false">B236+1</f>
        <v>232</v>
      </c>
      <c r="C237" s="10" t="n">
        <f aca="false">G236</f>
        <v>187179.04172172</v>
      </c>
      <c r="D237" s="10" t="n">
        <f aca="false">$C$3/12*C237</f>
        <v>779.9126738405</v>
      </c>
      <c r="E237" s="10" t="n">
        <f aca="false">IF($J$4="Y",$F$4-D237,0)</f>
        <v>1303.42065949283</v>
      </c>
      <c r="F237" s="0" t="n">
        <f aca="false">F236</f>
        <v>0</v>
      </c>
      <c r="G237" s="10" t="n">
        <f aca="false">C237-E237-F237</f>
        <v>185875.621062227</v>
      </c>
      <c r="H237" s="10" t="n">
        <f aca="false">H236+D237</f>
        <v>3152.01132963781</v>
      </c>
      <c r="I237" s="10" t="n">
        <f aca="false">E237+F237</f>
        <v>1303.42065949283</v>
      </c>
      <c r="J237" s="10" t="n">
        <f aca="false">J236+$F$2</f>
        <v>0</v>
      </c>
      <c r="K237" s="10" t="n">
        <f aca="false">D237+E237+$F$2</f>
        <v>2083.33333333333</v>
      </c>
      <c r="L237" s="0" t="s">
        <v>25</v>
      </c>
    </row>
    <row r="238" customFormat="false" ht="12" hidden="false" customHeight="false" outlineLevel="0" collapsed="false">
      <c r="A238" s="1" t="str">
        <f aca="false">IF(TRUNC(B238/12)=B238/12,B238/12,"")</f>
        <v/>
      </c>
      <c r="B238" s="2" t="n">
        <f aca="false">B237+1</f>
        <v>233</v>
      </c>
      <c r="C238" s="10" t="n">
        <f aca="false">G237</f>
        <v>185875.621062227</v>
      </c>
      <c r="D238" s="10" t="n">
        <f aca="false">$C$3/12*C238</f>
        <v>774.481754425947</v>
      </c>
      <c r="E238" s="10" t="n">
        <f aca="false">IF($J$4="Y",$F$4-D238,0)</f>
        <v>1308.85157890739</v>
      </c>
      <c r="F238" s="0" t="n">
        <f aca="false">F237</f>
        <v>0</v>
      </c>
      <c r="G238" s="10" t="n">
        <f aca="false">C238-E238-F238</f>
        <v>184566.76948332</v>
      </c>
      <c r="H238" s="10" t="n">
        <f aca="false">H237+D238</f>
        <v>3926.49308406375</v>
      </c>
      <c r="I238" s="10" t="n">
        <f aca="false">E238+F238</f>
        <v>1308.85157890739</v>
      </c>
      <c r="J238" s="10" t="n">
        <f aca="false">J237+$F$2</f>
        <v>0</v>
      </c>
      <c r="K238" s="10" t="n">
        <f aca="false">D238+E238+$F$2</f>
        <v>2083.33333333333</v>
      </c>
      <c r="L238" s="0" t="s">
        <v>26</v>
      </c>
    </row>
    <row r="239" customFormat="false" ht="12" hidden="false" customHeight="false" outlineLevel="0" collapsed="false">
      <c r="A239" s="1" t="str">
        <f aca="false">IF(TRUNC(B239/12)=B239/12,B239/12,"")</f>
        <v/>
      </c>
      <c r="B239" s="2" t="n">
        <f aca="false">B238+1</f>
        <v>234</v>
      </c>
      <c r="C239" s="10" t="n">
        <f aca="false">G238</f>
        <v>184566.76948332</v>
      </c>
      <c r="D239" s="10" t="n">
        <f aca="false">$C$3/12*C239</f>
        <v>769.028206180499</v>
      </c>
      <c r="E239" s="10" t="n">
        <f aca="false">IF($J$4="Y",$F$4-D239,0)</f>
        <v>1314.30512715283</v>
      </c>
      <c r="F239" s="0" t="n">
        <f aca="false">F238</f>
        <v>0</v>
      </c>
      <c r="G239" s="10" t="n">
        <f aca="false">C239-E239-F239</f>
        <v>183252.464356167</v>
      </c>
      <c r="H239" s="10" t="n">
        <f aca="false">H238+D239</f>
        <v>4695.52129024425</v>
      </c>
      <c r="I239" s="10" t="n">
        <f aca="false">E239+F239</f>
        <v>1314.30512715283</v>
      </c>
      <c r="J239" s="10" t="n">
        <f aca="false">J238+$F$2</f>
        <v>0</v>
      </c>
      <c r="K239" s="10" t="n">
        <f aca="false">D239+E239+$F$2</f>
        <v>2083.33333333333</v>
      </c>
      <c r="L239" s="0" t="s">
        <v>27</v>
      </c>
    </row>
    <row r="240" customFormat="false" ht="12" hidden="false" customHeight="false" outlineLevel="0" collapsed="false">
      <c r="A240" s="1" t="str">
        <f aca="false">IF(TRUNC(B240/12)=B240/12,B240/12,"")</f>
        <v/>
      </c>
      <c r="B240" s="2" t="n">
        <f aca="false">B239+1</f>
        <v>235</v>
      </c>
      <c r="C240" s="10" t="n">
        <f aca="false">G239</f>
        <v>183252.464356167</v>
      </c>
      <c r="D240" s="10" t="n">
        <f aca="false">$C$3/12*C240</f>
        <v>763.551934817362</v>
      </c>
      <c r="E240" s="10" t="n">
        <f aca="false">IF($J$4="Y",$F$4-D240,0)</f>
        <v>1319.78139851597</v>
      </c>
      <c r="F240" s="0" t="n">
        <f aca="false">F239</f>
        <v>0</v>
      </c>
      <c r="G240" s="10" t="n">
        <f aca="false">C240-E240-F240</f>
        <v>181932.682957651</v>
      </c>
      <c r="H240" s="10" t="n">
        <f aca="false">H239+D240</f>
        <v>5459.07322506162</v>
      </c>
      <c r="I240" s="10" t="n">
        <f aca="false">E240+F240</f>
        <v>1319.78139851597</v>
      </c>
      <c r="J240" s="10" t="n">
        <f aca="false">J239+$F$2</f>
        <v>0</v>
      </c>
      <c r="K240" s="10" t="n">
        <f aca="false">D240+E240+$F$2</f>
        <v>2083.33333333333</v>
      </c>
      <c r="L240" s="0" t="s">
        <v>28</v>
      </c>
    </row>
    <row r="241" customFormat="false" ht="12" hidden="false" customHeight="false" outlineLevel="0" collapsed="false">
      <c r="A241" s="1" t="str">
        <f aca="false">IF(TRUNC(B241/12)=B241/12,B241/12,"")</f>
        <v/>
      </c>
      <c r="B241" s="2" t="n">
        <f aca="false">B240+1</f>
        <v>236</v>
      </c>
      <c r="C241" s="10" t="n">
        <f aca="false">G240</f>
        <v>181932.682957651</v>
      </c>
      <c r="D241" s="10" t="n">
        <f aca="false">$C$3/12*C241</f>
        <v>758.052845656879</v>
      </c>
      <c r="E241" s="10" t="n">
        <f aca="false">IF($J$4="Y",$F$4-D241,0)</f>
        <v>1325.28048767645</v>
      </c>
      <c r="F241" s="0" t="n">
        <f aca="false">F240</f>
        <v>0</v>
      </c>
      <c r="G241" s="10" t="n">
        <f aca="false">C241-E241-F241</f>
        <v>180607.402469975</v>
      </c>
      <c r="H241" s="10" t="n">
        <f aca="false">H240+D241</f>
        <v>6217.12607071849</v>
      </c>
      <c r="I241" s="10" t="n">
        <f aca="false">E241+F241</f>
        <v>1325.28048767645</v>
      </c>
      <c r="J241" s="10" t="n">
        <f aca="false">J240+$F$2</f>
        <v>0</v>
      </c>
      <c r="K241" s="10" t="n">
        <f aca="false">D241+E241+$F$2</f>
        <v>2083.33333333333</v>
      </c>
      <c r="L241" s="0" t="s">
        <v>29</v>
      </c>
    </row>
    <row r="242" customFormat="false" ht="12" hidden="false" customHeight="false" outlineLevel="0" collapsed="false">
      <c r="A242" s="1" t="str">
        <f aca="false">IF(TRUNC(B242/12)=B242/12,B242/12,"")</f>
        <v/>
      </c>
      <c r="B242" s="2" t="n">
        <f aca="false">B241+1</f>
        <v>237</v>
      </c>
      <c r="C242" s="10" t="n">
        <f aca="false">G241</f>
        <v>180607.402469975</v>
      </c>
      <c r="D242" s="10" t="n">
        <f aca="false">$C$3/12*C242</f>
        <v>752.530843624894</v>
      </c>
      <c r="E242" s="10" t="n">
        <f aca="false">IF($J$4="Y",$F$4-D242,0)</f>
        <v>1330.80248970844</v>
      </c>
      <c r="F242" s="0" t="n">
        <f aca="false">F241</f>
        <v>0</v>
      </c>
      <c r="G242" s="10" t="n">
        <f aca="false">C242-E242-F242</f>
        <v>179276.599980266</v>
      </c>
      <c r="H242" s="10" t="n">
        <f aca="false">H241+D242</f>
        <v>6969.65691434339</v>
      </c>
      <c r="I242" s="10" t="n">
        <f aca="false">E242+F242</f>
        <v>1330.80248970844</v>
      </c>
      <c r="J242" s="10" t="n">
        <f aca="false">J241+$F$2</f>
        <v>0</v>
      </c>
      <c r="K242" s="10" t="n">
        <f aca="false">D242+E242+$F$2</f>
        <v>2083.33333333333</v>
      </c>
      <c r="L242" s="0" t="s">
        <v>30</v>
      </c>
    </row>
    <row r="243" customFormat="false" ht="12" hidden="false" customHeight="false" outlineLevel="0" collapsed="false">
      <c r="A243" s="1" t="str">
        <f aca="false">IF(TRUNC(B243/12)=B243/12,B243/12,"")</f>
        <v/>
      </c>
      <c r="B243" s="2" t="n">
        <f aca="false">B242+1</f>
        <v>238</v>
      </c>
      <c r="C243" s="10" t="n">
        <f aca="false">G242</f>
        <v>179276.599980266</v>
      </c>
      <c r="D243" s="10" t="n">
        <f aca="false">$C$3/12*C243</f>
        <v>746.985833251109</v>
      </c>
      <c r="E243" s="10" t="n">
        <f aca="false">IF($J$4="Y",$F$4-D243,0)</f>
        <v>1336.34750008222</v>
      </c>
      <c r="F243" s="0" t="n">
        <f aca="false">F242</f>
        <v>0</v>
      </c>
      <c r="G243" s="10" t="n">
        <f aca="false">C243-E243-F243</f>
        <v>177940.252480184</v>
      </c>
      <c r="H243" s="10" t="n">
        <f aca="false">H242+D243</f>
        <v>7716.6427475945</v>
      </c>
      <c r="I243" s="10" t="n">
        <f aca="false">E243+F243</f>
        <v>1336.34750008222</v>
      </c>
      <c r="J243" s="10" t="n">
        <f aca="false">J242+$F$2</f>
        <v>0</v>
      </c>
      <c r="K243" s="10" t="n">
        <f aca="false">D243+E243+$F$2</f>
        <v>2083.33333333333</v>
      </c>
      <c r="L243" s="0" t="s">
        <v>31</v>
      </c>
    </row>
    <row r="244" customFormat="false" ht="12" hidden="false" customHeight="false" outlineLevel="0" collapsed="false">
      <c r="A244" s="1" t="str">
        <f aca="false">IF(TRUNC(B244/12)=B244/12,B244/12,"")</f>
        <v/>
      </c>
      <c r="B244" s="2" t="n">
        <f aca="false">B243+1</f>
        <v>239</v>
      </c>
      <c r="C244" s="10" t="n">
        <f aca="false">G243</f>
        <v>177940.252480184</v>
      </c>
      <c r="D244" s="10" t="n">
        <f aca="false">$C$3/12*C244</f>
        <v>741.417718667433</v>
      </c>
      <c r="E244" s="10" t="n">
        <f aca="false">IF($J$4="Y",$F$4-D244,0)</f>
        <v>1341.9156146659</v>
      </c>
      <c r="F244" s="0" t="n">
        <f aca="false">F243</f>
        <v>0</v>
      </c>
      <c r="G244" s="10" t="n">
        <f aca="false">C244-E244-F244</f>
        <v>176598.336865518</v>
      </c>
      <c r="H244" s="10" t="n">
        <f aca="false">H243+D244</f>
        <v>8458.06046626193</v>
      </c>
      <c r="I244" s="10" t="n">
        <f aca="false">E244+F244</f>
        <v>1341.9156146659</v>
      </c>
      <c r="J244" s="10" t="n">
        <f aca="false">J243+$F$2</f>
        <v>0</v>
      </c>
      <c r="K244" s="10" t="n">
        <f aca="false">D244+E244+$F$2</f>
        <v>2083.33333333333</v>
      </c>
      <c r="L244" s="0" t="s">
        <v>32</v>
      </c>
    </row>
    <row r="245" customFormat="false" ht="12" hidden="false" customHeight="false" outlineLevel="0" collapsed="false">
      <c r="A245" s="1" t="n">
        <f aca="false">IF(TRUNC(B245/12)=B245/12,B245/12,"")</f>
        <v>20</v>
      </c>
      <c r="B245" s="2" t="n">
        <f aca="false">B244+1</f>
        <v>240</v>
      </c>
      <c r="C245" s="10" t="n">
        <f aca="false">G244</f>
        <v>176598.336865518</v>
      </c>
      <c r="D245" s="10" t="n">
        <f aca="false">$C$3/12*C245</f>
        <v>735.826403606325</v>
      </c>
      <c r="E245" s="10" t="n">
        <f aca="false">IF($J$4="Y",$F$4-D245,0)</f>
        <v>1347.50692972701</v>
      </c>
      <c r="F245" s="10" t="n">
        <f aca="false">F244+$J$3</f>
        <v>10000</v>
      </c>
      <c r="G245" s="10" t="n">
        <f aca="false">C245-E245-F245</f>
        <v>165250.829935791</v>
      </c>
      <c r="H245" s="10" t="n">
        <f aca="false">H244+D245</f>
        <v>9193.88686986826</v>
      </c>
      <c r="I245" s="10" t="n">
        <f aca="false">E245+F245</f>
        <v>11347.506929727</v>
      </c>
      <c r="J245" s="10" t="n">
        <f aca="false">J244+$F$2</f>
        <v>0</v>
      </c>
      <c r="K245" s="10" t="n">
        <f aca="false">D245+E245+$F$2</f>
        <v>2083.33333333333</v>
      </c>
      <c r="L245" s="0" t="s">
        <v>33</v>
      </c>
    </row>
    <row r="246" customFormat="false" ht="12" hidden="false" customHeight="false" outlineLevel="0" collapsed="false">
      <c r="A246" s="1" t="str">
        <f aca="false">IF(TRUNC(B246/12)=B246/12,B246/12,"")</f>
        <v/>
      </c>
      <c r="B246" s="2" t="n">
        <f aca="false">B245+1</f>
        <v>241</v>
      </c>
      <c r="C246" s="10" t="n">
        <f aca="false">G245</f>
        <v>165250.829935791</v>
      </c>
      <c r="D246" s="10" t="n">
        <f aca="false">$C$3/12*C246</f>
        <v>688.545124732462</v>
      </c>
      <c r="E246" s="10" t="n">
        <f aca="false">IF($J$4="Y",$F$4-D246,0)</f>
        <v>1394.78820860087</v>
      </c>
      <c r="F246" s="0" t="n">
        <f aca="false">$F$3</f>
        <v>0</v>
      </c>
      <c r="G246" s="10" t="n">
        <f aca="false">C246-E246-F246</f>
        <v>163856.04172719</v>
      </c>
      <c r="H246" s="10" t="n">
        <f aca="false">D246</f>
        <v>688.545124732462</v>
      </c>
      <c r="I246" s="10" t="n">
        <f aca="false">E246+F246</f>
        <v>1394.78820860087</v>
      </c>
      <c r="J246" s="10" t="n">
        <f aca="false">$F$2</f>
        <v>0</v>
      </c>
      <c r="K246" s="10" t="n">
        <f aca="false">D246+E246+$F$2</f>
        <v>2083.33333333333</v>
      </c>
      <c r="L246" s="0" t="s">
        <v>22</v>
      </c>
    </row>
    <row r="247" customFormat="false" ht="12" hidden="false" customHeight="false" outlineLevel="0" collapsed="false">
      <c r="A247" s="1" t="str">
        <f aca="false">IF(TRUNC(B247/12)=B247/12,B247/12,"")</f>
        <v/>
      </c>
      <c r="B247" s="2" t="n">
        <f aca="false">B246+1</f>
        <v>242</v>
      </c>
      <c r="C247" s="10" t="n">
        <f aca="false">G246</f>
        <v>163856.04172719</v>
      </c>
      <c r="D247" s="10" t="n">
        <f aca="false">$C$3/12*C247</f>
        <v>682.733507196625</v>
      </c>
      <c r="E247" s="10" t="n">
        <f aca="false">IF($J$4="Y",$F$4-D247,0)</f>
        <v>1400.59982613671</v>
      </c>
      <c r="F247" s="0" t="n">
        <f aca="false">$F$3</f>
        <v>0</v>
      </c>
      <c r="G247" s="10" t="n">
        <f aca="false">C247-E247-F247</f>
        <v>162455.441901053</v>
      </c>
      <c r="H247" s="10" t="n">
        <f aca="false">H246+D247</f>
        <v>1371.27863192909</v>
      </c>
      <c r="I247" s="10" t="n">
        <f aca="false">E247+F247</f>
        <v>1400.59982613671</v>
      </c>
      <c r="J247" s="10" t="n">
        <f aca="false">J246+$F$2</f>
        <v>0</v>
      </c>
      <c r="K247" s="10" t="n">
        <f aca="false">D247+E247+$F$2</f>
        <v>2083.33333333333</v>
      </c>
      <c r="L247" s="0" t="s">
        <v>23</v>
      </c>
    </row>
    <row r="248" customFormat="false" ht="12" hidden="false" customHeight="false" outlineLevel="0" collapsed="false">
      <c r="A248" s="1" t="str">
        <f aca="false">IF(TRUNC(B248/12)=B248/12,B248/12,"")</f>
        <v/>
      </c>
      <c r="B248" s="2" t="n">
        <f aca="false">B247+1</f>
        <v>243</v>
      </c>
      <c r="C248" s="10" t="n">
        <f aca="false">G247</f>
        <v>162455.441901053</v>
      </c>
      <c r="D248" s="10" t="n">
        <f aca="false">$C$3/12*C248</f>
        <v>676.897674587723</v>
      </c>
      <c r="E248" s="10" t="n">
        <f aca="false">IF($J$4="Y",$F$4-D248,0)</f>
        <v>1406.43565874561</v>
      </c>
      <c r="F248" s="0" t="n">
        <f aca="false">F247</f>
        <v>0</v>
      </c>
      <c r="G248" s="10" t="n">
        <f aca="false">C248-E248-F248</f>
        <v>161049.006242308</v>
      </c>
      <c r="H248" s="10" t="n">
        <f aca="false">H247+D248</f>
        <v>2048.17630651681</v>
      </c>
      <c r="I248" s="10" t="n">
        <f aca="false">E248+F248</f>
        <v>1406.43565874561</v>
      </c>
      <c r="J248" s="10" t="n">
        <f aca="false">J247+$F$2</f>
        <v>0</v>
      </c>
      <c r="K248" s="10" t="n">
        <f aca="false">D248+E248+$F$2</f>
        <v>2083.33333333333</v>
      </c>
      <c r="L248" s="0" t="s">
        <v>24</v>
      </c>
    </row>
    <row r="249" customFormat="false" ht="12" hidden="false" customHeight="false" outlineLevel="0" collapsed="false">
      <c r="A249" s="1" t="str">
        <f aca="false">IF(TRUNC(B249/12)=B249/12,B249/12,"")</f>
        <v/>
      </c>
      <c r="B249" s="2" t="n">
        <f aca="false">B248+1</f>
        <v>244</v>
      </c>
      <c r="C249" s="10" t="n">
        <f aca="false">G248</f>
        <v>161049.006242308</v>
      </c>
      <c r="D249" s="10" t="n">
        <f aca="false">$C$3/12*C249</f>
        <v>671.037526009616</v>
      </c>
      <c r="E249" s="10" t="n">
        <f aca="false">IF($J$4="Y",$F$4-D249,0)</f>
        <v>1412.29580732372</v>
      </c>
      <c r="F249" s="0" t="n">
        <f aca="false">F248</f>
        <v>0</v>
      </c>
      <c r="G249" s="10" t="n">
        <f aca="false">C249-E249-F249</f>
        <v>159636.710434984</v>
      </c>
      <c r="H249" s="10" t="n">
        <f aca="false">H248+D249</f>
        <v>2719.21383252643</v>
      </c>
      <c r="I249" s="10" t="n">
        <f aca="false">E249+F249</f>
        <v>1412.29580732372</v>
      </c>
      <c r="J249" s="10" t="n">
        <f aca="false">J248+$F$2</f>
        <v>0</v>
      </c>
      <c r="K249" s="10" t="n">
        <f aca="false">D249+E249+$F$2</f>
        <v>2083.33333333333</v>
      </c>
      <c r="L249" s="0" t="s">
        <v>25</v>
      </c>
    </row>
    <row r="250" customFormat="false" ht="12" hidden="false" customHeight="false" outlineLevel="0" collapsed="false">
      <c r="A250" s="1" t="str">
        <f aca="false">IF(TRUNC(B250/12)=B250/12,B250/12,"")</f>
        <v/>
      </c>
      <c r="B250" s="2" t="n">
        <f aca="false">B249+1</f>
        <v>245</v>
      </c>
      <c r="C250" s="10" t="n">
        <f aca="false">G249</f>
        <v>159636.710434984</v>
      </c>
      <c r="D250" s="10" t="n">
        <f aca="false">$C$3/12*C250</f>
        <v>665.152960145767</v>
      </c>
      <c r="E250" s="10" t="n">
        <f aca="false">IF($J$4="Y",$F$4-D250,0)</f>
        <v>1418.18037318757</v>
      </c>
      <c r="F250" s="0" t="n">
        <f aca="false">F249</f>
        <v>0</v>
      </c>
      <c r="G250" s="10" t="n">
        <f aca="false">C250-E250-F250</f>
        <v>158218.530061797</v>
      </c>
      <c r="H250" s="10" t="n">
        <f aca="false">H249+D250</f>
        <v>3384.36679267219</v>
      </c>
      <c r="I250" s="10" t="n">
        <f aca="false">E250+F250</f>
        <v>1418.18037318757</v>
      </c>
      <c r="J250" s="10" t="n">
        <f aca="false">J249+$F$2</f>
        <v>0</v>
      </c>
      <c r="K250" s="10" t="n">
        <f aca="false">D250+E250+$F$2</f>
        <v>2083.33333333333</v>
      </c>
      <c r="L250" s="0" t="s">
        <v>26</v>
      </c>
    </row>
    <row r="251" customFormat="false" ht="12" hidden="false" customHeight="false" outlineLevel="0" collapsed="false">
      <c r="A251" s="1" t="str">
        <f aca="false">IF(TRUNC(B251/12)=B251/12,B251/12,"")</f>
        <v/>
      </c>
      <c r="B251" s="2" t="n">
        <f aca="false">B250+1</f>
        <v>246</v>
      </c>
      <c r="C251" s="10" t="n">
        <f aca="false">G250</f>
        <v>158218.530061797</v>
      </c>
      <c r="D251" s="10" t="n">
        <f aca="false">$C$3/12*C251</f>
        <v>659.243875257486</v>
      </c>
      <c r="E251" s="10" t="n">
        <f aca="false">IF($J$4="Y",$F$4-D251,0)</f>
        <v>1424.08945807585</v>
      </c>
      <c r="F251" s="0" t="n">
        <f aca="false">F250</f>
        <v>0</v>
      </c>
      <c r="G251" s="10" t="n">
        <f aca="false">C251-E251-F251</f>
        <v>156794.440603721</v>
      </c>
      <c r="H251" s="10" t="n">
        <f aca="false">H250+D251</f>
        <v>4043.61066792968</v>
      </c>
      <c r="I251" s="10" t="n">
        <f aca="false">E251+F251</f>
        <v>1424.08945807585</v>
      </c>
      <c r="J251" s="10" t="n">
        <f aca="false">J250+$F$2</f>
        <v>0</v>
      </c>
      <c r="K251" s="10" t="n">
        <f aca="false">D251+E251+$F$2</f>
        <v>2083.33333333333</v>
      </c>
      <c r="L251" s="0" t="s">
        <v>27</v>
      </c>
    </row>
    <row r="252" customFormat="false" ht="12" hidden="false" customHeight="false" outlineLevel="0" collapsed="false">
      <c r="A252" s="1" t="str">
        <f aca="false">IF(TRUNC(B252/12)=B252/12,B252/12,"")</f>
        <v/>
      </c>
      <c r="B252" s="2" t="n">
        <f aca="false">B251+1</f>
        <v>247</v>
      </c>
      <c r="C252" s="10" t="n">
        <f aca="false">G251</f>
        <v>156794.440603721</v>
      </c>
      <c r="D252" s="10" t="n">
        <f aca="false">$C$3/12*C252</f>
        <v>653.310169182169</v>
      </c>
      <c r="E252" s="10" t="n">
        <f aca="false">IF($J$4="Y",$F$4-D252,0)</f>
        <v>1430.02316415116</v>
      </c>
      <c r="F252" s="0" t="n">
        <f aca="false">F251</f>
        <v>0</v>
      </c>
      <c r="G252" s="10" t="n">
        <f aca="false">C252-E252-F252</f>
        <v>155364.41743957</v>
      </c>
      <c r="H252" s="10" t="n">
        <f aca="false">H251+D252</f>
        <v>4696.92083711185</v>
      </c>
      <c r="I252" s="10" t="n">
        <f aca="false">E252+F252</f>
        <v>1430.02316415116</v>
      </c>
      <c r="J252" s="10" t="n">
        <f aca="false">J251+$F$2</f>
        <v>0</v>
      </c>
      <c r="K252" s="10" t="n">
        <f aca="false">D252+E252+$F$2</f>
        <v>2083.33333333333</v>
      </c>
      <c r="L252" s="0" t="s">
        <v>28</v>
      </c>
    </row>
    <row r="253" customFormat="false" ht="12" hidden="false" customHeight="false" outlineLevel="0" collapsed="false">
      <c r="A253" s="1" t="str">
        <f aca="false">IF(TRUNC(B253/12)=B253/12,B253/12,"")</f>
        <v/>
      </c>
      <c r="B253" s="2" t="n">
        <f aca="false">B252+1</f>
        <v>248</v>
      </c>
      <c r="C253" s="10" t="n">
        <f aca="false">G252</f>
        <v>155364.41743957</v>
      </c>
      <c r="D253" s="10" t="n">
        <f aca="false">$C$3/12*C253</f>
        <v>647.35173933154</v>
      </c>
      <c r="E253" s="10" t="n">
        <f aca="false">IF($J$4="Y",$F$4-D253,0)</f>
        <v>1435.98159400179</v>
      </c>
      <c r="F253" s="0" t="n">
        <f aca="false">F252</f>
        <v>0</v>
      </c>
      <c r="G253" s="10" t="n">
        <f aca="false">C253-E253-F253</f>
        <v>153928.435845568</v>
      </c>
      <c r="H253" s="10" t="n">
        <f aca="false">H252+D253</f>
        <v>5344.27257644339</v>
      </c>
      <c r="I253" s="10" t="n">
        <f aca="false">E253+F253</f>
        <v>1435.98159400179</v>
      </c>
      <c r="J253" s="10" t="n">
        <f aca="false">J252+$F$2</f>
        <v>0</v>
      </c>
      <c r="K253" s="10" t="n">
        <f aca="false">D253+E253+$F$2</f>
        <v>2083.33333333333</v>
      </c>
      <c r="L253" s="0" t="s">
        <v>29</v>
      </c>
    </row>
    <row r="254" customFormat="false" ht="12" hidden="false" customHeight="false" outlineLevel="0" collapsed="false">
      <c r="A254" s="1" t="str">
        <f aca="false">IF(TRUNC(B254/12)=B254/12,B254/12,"")</f>
        <v/>
      </c>
      <c r="B254" s="2" t="n">
        <f aca="false">B253+1</f>
        <v>249</v>
      </c>
      <c r="C254" s="10" t="n">
        <f aca="false">G253</f>
        <v>153928.435845568</v>
      </c>
      <c r="D254" s="10" t="n">
        <f aca="false">$C$3/12*C254</f>
        <v>641.368482689866</v>
      </c>
      <c r="E254" s="10" t="n">
        <f aca="false">IF($J$4="Y",$F$4-D254,0)</f>
        <v>1441.96485064347</v>
      </c>
      <c r="F254" s="0" t="n">
        <f aca="false">F253</f>
        <v>0</v>
      </c>
      <c r="G254" s="10" t="n">
        <f aca="false">C254-E254-F254</f>
        <v>152486.470994924</v>
      </c>
      <c r="H254" s="10" t="n">
        <f aca="false">H253+D254</f>
        <v>5985.64105913325</v>
      </c>
      <c r="I254" s="10" t="n">
        <f aca="false">E254+F254</f>
        <v>1441.96485064347</v>
      </c>
      <c r="J254" s="10" t="n">
        <f aca="false">J253+$F$2</f>
        <v>0</v>
      </c>
      <c r="K254" s="10" t="n">
        <f aca="false">D254+E254+$F$2</f>
        <v>2083.33333333333</v>
      </c>
      <c r="L254" s="0" t="s">
        <v>30</v>
      </c>
    </row>
    <row r="255" customFormat="false" ht="12" hidden="false" customHeight="false" outlineLevel="0" collapsed="false">
      <c r="A255" s="1" t="str">
        <f aca="false">IF(TRUNC(B255/12)=B255/12,B255/12,"")</f>
        <v/>
      </c>
      <c r="B255" s="2" t="n">
        <f aca="false">B254+1</f>
        <v>250</v>
      </c>
      <c r="C255" s="10" t="n">
        <f aca="false">G254</f>
        <v>152486.470994924</v>
      </c>
      <c r="D255" s="10" t="n">
        <f aca="false">$C$3/12*C255</f>
        <v>635.360295812184</v>
      </c>
      <c r="E255" s="10" t="n">
        <f aca="false">IF($J$4="Y",$F$4-D255,0)</f>
        <v>1447.97303752115</v>
      </c>
      <c r="F255" s="0" t="n">
        <f aca="false">F254</f>
        <v>0</v>
      </c>
      <c r="G255" s="10" t="n">
        <f aca="false">C255-E255-F255</f>
        <v>151038.497957403</v>
      </c>
      <c r="H255" s="10" t="n">
        <f aca="false">H254+D255</f>
        <v>6621.00135494544</v>
      </c>
      <c r="I255" s="10" t="n">
        <f aca="false">E255+F255</f>
        <v>1447.97303752115</v>
      </c>
      <c r="J255" s="10" t="n">
        <f aca="false">J254+$F$2</f>
        <v>0</v>
      </c>
      <c r="K255" s="10" t="n">
        <f aca="false">D255+E255+$F$2</f>
        <v>2083.33333333333</v>
      </c>
      <c r="L255" s="0" t="s">
        <v>31</v>
      </c>
    </row>
    <row r="256" customFormat="false" ht="12" hidden="false" customHeight="false" outlineLevel="0" collapsed="false">
      <c r="A256" s="1" t="str">
        <f aca="false">IF(TRUNC(B256/12)=B256/12,B256/12,"")</f>
        <v/>
      </c>
      <c r="B256" s="2" t="n">
        <f aca="false">B255+1</f>
        <v>251</v>
      </c>
      <c r="C256" s="10" t="n">
        <f aca="false">G255</f>
        <v>151038.497957403</v>
      </c>
      <c r="D256" s="10" t="n">
        <f aca="false">$C$3/12*C256</f>
        <v>629.327074822513</v>
      </c>
      <c r="E256" s="10" t="n">
        <f aca="false">IF($J$4="Y",$F$4-D256,0)</f>
        <v>1454.00625851082</v>
      </c>
      <c r="F256" s="0" t="n">
        <f aca="false">F255</f>
        <v>0</v>
      </c>
      <c r="G256" s="10" t="n">
        <f aca="false">C256-E256-F256</f>
        <v>149584.491698892</v>
      </c>
      <c r="H256" s="10" t="n">
        <f aca="false">H255+D256</f>
        <v>7250.32842976795</v>
      </c>
      <c r="I256" s="10" t="n">
        <f aca="false">E256+F256</f>
        <v>1454.00625851082</v>
      </c>
      <c r="J256" s="10" t="n">
        <f aca="false">J255+$F$2</f>
        <v>0</v>
      </c>
      <c r="K256" s="10" t="n">
        <f aca="false">D256+E256+$F$2</f>
        <v>2083.33333333333</v>
      </c>
      <c r="L256" s="0" t="s">
        <v>32</v>
      </c>
    </row>
    <row r="257" customFormat="false" ht="12" hidden="false" customHeight="false" outlineLevel="0" collapsed="false">
      <c r="A257" s="1" t="n">
        <f aca="false">IF(TRUNC(B257/12)=B257/12,B257/12,"")</f>
        <v>21</v>
      </c>
      <c r="B257" s="2" t="n">
        <f aca="false">B256+1</f>
        <v>252</v>
      </c>
      <c r="C257" s="10" t="n">
        <f aca="false">G256</f>
        <v>149584.491698892</v>
      </c>
      <c r="D257" s="10" t="n">
        <f aca="false">$C$3/12*C257</f>
        <v>623.268715412051</v>
      </c>
      <c r="E257" s="10" t="n">
        <f aca="false">IF($J$4="Y",$F$4-D257,0)</f>
        <v>1460.06461792128</v>
      </c>
      <c r="F257" s="10" t="n">
        <f aca="false">F256+$J$3</f>
        <v>10000</v>
      </c>
      <c r="G257" s="10" t="n">
        <f aca="false">C257-E257-F257</f>
        <v>138124.427080971</v>
      </c>
      <c r="H257" s="10" t="n">
        <f aca="false">H256+D257</f>
        <v>7873.59714518</v>
      </c>
      <c r="I257" s="10" t="n">
        <f aca="false">E257+F257</f>
        <v>11460.0646179213</v>
      </c>
      <c r="J257" s="10" t="n">
        <f aca="false">J256+$F$2</f>
        <v>0</v>
      </c>
      <c r="K257" s="10" t="n">
        <f aca="false">D257+E257+$F$2</f>
        <v>2083.33333333333</v>
      </c>
      <c r="L257" s="0" t="s">
        <v>33</v>
      </c>
    </row>
    <row r="258" customFormat="false" ht="12" hidden="false" customHeight="false" outlineLevel="0" collapsed="false">
      <c r="A258" s="1" t="str">
        <f aca="false">IF(TRUNC(B258/12)=B258/12,B258/12,"")</f>
        <v/>
      </c>
      <c r="B258" s="2" t="n">
        <f aca="false">B257+1</f>
        <v>253</v>
      </c>
      <c r="C258" s="10" t="n">
        <f aca="false">G257</f>
        <v>138124.427080971</v>
      </c>
      <c r="D258" s="10" t="n">
        <f aca="false">$C$3/12*C258</f>
        <v>575.518446170712</v>
      </c>
      <c r="E258" s="10" t="n">
        <f aca="false">IF($J$4="Y",$F$4-D258,0)</f>
        <v>1507.81488716262</v>
      </c>
      <c r="F258" s="0" t="n">
        <f aca="false">$F$3</f>
        <v>0</v>
      </c>
      <c r="G258" s="10" t="n">
        <f aca="false">C258-E258-F258</f>
        <v>136616.612193808</v>
      </c>
      <c r="H258" s="10" t="n">
        <f aca="false">D258</f>
        <v>575.518446170712</v>
      </c>
      <c r="I258" s="10" t="n">
        <f aca="false">E258+F258</f>
        <v>1507.81488716262</v>
      </c>
      <c r="J258" s="10" t="n">
        <f aca="false">$F$2</f>
        <v>0</v>
      </c>
      <c r="K258" s="10" t="n">
        <f aca="false">D258+E258+$F$2</f>
        <v>2083.33333333333</v>
      </c>
      <c r="L258" s="0" t="s">
        <v>22</v>
      </c>
    </row>
    <row r="259" customFormat="false" ht="12" hidden="false" customHeight="false" outlineLevel="0" collapsed="false">
      <c r="A259" s="1" t="str">
        <f aca="false">IF(TRUNC(B259/12)=B259/12,B259/12,"")</f>
        <v/>
      </c>
      <c r="B259" s="2" t="n">
        <f aca="false">B258+1</f>
        <v>254</v>
      </c>
      <c r="C259" s="10" t="n">
        <f aca="false">G258</f>
        <v>136616.612193808</v>
      </c>
      <c r="D259" s="10" t="n">
        <f aca="false">$C$3/12*C259</f>
        <v>569.235884140868</v>
      </c>
      <c r="E259" s="10" t="n">
        <f aca="false">IF($J$4="Y",$F$4-D259,0)</f>
        <v>1514.09744919247</v>
      </c>
      <c r="F259" s="0" t="n">
        <f aca="false">$F$3</f>
        <v>0</v>
      </c>
      <c r="G259" s="10" t="n">
        <f aca="false">C259-E259-F259</f>
        <v>135102.514744616</v>
      </c>
      <c r="H259" s="10" t="n">
        <f aca="false">H258+D259</f>
        <v>1144.75433031158</v>
      </c>
      <c r="I259" s="10" t="n">
        <f aca="false">E259+F259</f>
        <v>1514.09744919247</v>
      </c>
      <c r="J259" s="10" t="n">
        <f aca="false">J258+$F$2</f>
        <v>0</v>
      </c>
      <c r="K259" s="10" t="n">
        <f aca="false">D259+E259+$F$2</f>
        <v>2083.33333333333</v>
      </c>
      <c r="L259" s="0" t="s">
        <v>23</v>
      </c>
    </row>
    <row r="260" customFormat="false" ht="12" hidden="false" customHeight="false" outlineLevel="0" collapsed="false">
      <c r="A260" s="1" t="str">
        <f aca="false">IF(TRUNC(B260/12)=B260/12,B260/12,"")</f>
        <v/>
      </c>
      <c r="B260" s="2" t="n">
        <f aca="false">B259+1</f>
        <v>255</v>
      </c>
      <c r="C260" s="10" t="n">
        <f aca="false">G259</f>
        <v>135102.514744616</v>
      </c>
      <c r="D260" s="10" t="n">
        <f aca="false">$C$3/12*C260</f>
        <v>562.927144769233</v>
      </c>
      <c r="E260" s="10" t="n">
        <f aca="false">IF($J$4="Y",$F$4-D260,0)</f>
        <v>1520.4061885641</v>
      </c>
      <c r="F260" s="0" t="n">
        <f aca="false">F259</f>
        <v>0</v>
      </c>
      <c r="G260" s="10" t="n">
        <f aca="false">C260-E260-F260</f>
        <v>133582.108556052</v>
      </c>
      <c r="H260" s="10" t="n">
        <f aca="false">H259+D260</f>
        <v>1707.68147508081</v>
      </c>
      <c r="I260" s="10" t="n">
        <f aca="false">E260+F260</f>
        <v>1520.4061885641</v>
      </c>
      <c r="J260" s="10" t="n">
        <f aca="false">J259+$F$2</f>
        <v>0</v>
      </c>
      <c r="K260" s="10" t="n">
        <f aca="false">D260+E260+$F$2</f>
        <v>2083.33333333333</v>
      </c>
      <c r="L260" s="0" t="s">
        <v>24</v>
      </c>
    </row>
    <row r="261" customFormat="false" ht="12" hidden="false" customHeight="false" outlineLevel="0" collapsed="false">
      <c r="A261" s="1" t="str">
        <f aca="false">IF(TRUNC(B261/12)=B261/12,B261/12,"")</f>
        <v/>
      </c>
      <c r="B261" s="2" t="n">
        <f aca="false">B260+1</f>
        <v>256</v>
      </c>
      <c r="C261" s="10" t="n">
        <f aca="false">G260</f>
        <v>133582.108556052</v>
      </c>
      <c r="D261" s="10" t="n">
        <f aca="false">$C$3/12*C261</f>
        <v>556.592118983549</v>
      </c>
      <c r="E261" s="10" t="n">
        <f aca="false">IF($J$4="Y",$F$4-D261,0)</f>
        <v>1526.74121434978</v>
      </c>
      <c r="F261" s="0" t="n">
        <f aca="false">F260</f>
        <v>0</v>
      </c>
      <c r="G261" s="10" t="n">
        <f aca="false">C261-E261-F261</f>
        <v>132055.367341702</v>
      </c>
      <c r="H261" s="10" t="n">
        <f aca="false">H260+D261</f>
        <v>2264.27359406436</v>
      </c>
      <c r="I261" s="10" t="n">
        <f aca="false">E261+F261</f>
        <v>1526.74121434978</v>
      </c>
      <c r="J261" s="10" t="n">
        <f aca="false">J260+$F$2</f>
        <v>0</v>
      </c>
      <c r="K261" s="10" t="n">
        <f aca="false">D261+E261+$F$2</f>
        <v>2083.33333333333</v>
      </c>
      <c r="L261" s="0" t="s">
        <v>25</v>
      </c>
    </row>
    <row r="262" customFormat="false" ht="12" hidden="false" customHeight="false" outlineLevel="0" collapsed="false">
      <c r="A262" s="1" t="str">
        <f aca="false">IF(TRUNC(B262/12)=B262/12,B262/12,"")</f>
        <v/>
      </c>
      <c r="B262" s="2" t="n">
        <f aca="false">B261+1</f>
        <v>257</v>
      </c>
      <c r="C262" s="10" t="n">
        <f aca="false">G261</f>
        <v>132055.367341702</v>
      </c>
      <c r="D262" s="10" t="n">
        <f aca="false">$C$3/12*C262</f>
        <v>550.230697257092</v>
      </c>
      <c r="E262" s="10" t="n">
        <f aca="false">IF($J$4="Y",$F$4-D262,0)</f>
        <v>1533.10263607624</v>
      </c>
      <c r="F262" s="0" t="n">
        <f aca="false">F261</f>
        <v>0</v>
      </c>
      <c r="G262" s="10" t="n">
        <f aca="false">C262-E262-F262</f>
        <v>130522.264705626</v>
      </c>
      <c r="H262" s="10" t="n">
        <f aca="false">H261+D262</f>
        <v>2814.50429132145</v>
      </c>
      <c r="I262" s="10" t="n">
        <f aca="false">E262+F262</f>
        <v>1533.10263607624</v>
      </c>
      <c r="J262" s="10" t="n">
        <f aca="false">J261+$F$2</f>
        <v>0</v>
      </c>
      <c r="K262" s="10" t="n">
        <f aca="false">D262+E262+$F$2</f>
        <v>2083.33333333333</v>
      </c>
      <c r="L262" s="0" t="s">
        <v>26</v>
      </c>
    </row>
    <row r="263" customFormat="false" ht="12" hidden="false" customHeight="false" outlineLevel="0" collapsed="false">
      <c r="A263" s="1" t="str">
        <f aca="false">IF(TRUNC(B263/12)=B263/12,B263/12,"")</f>
        <v/>
      </c>
      <c r="B263" s="2" t="n">
        <f aca="false">B262+1</f>
        <v>258</v>
      </c>
      <c r="C263" s="10" t="n">
        <f aca="false">G262</f>
        <v>130522.264705626</v>
      </c>
      <c r="D263" s="10" t="n">
        <f aca="false">$C$3/12*C263</f>
        <v>543.842769606774</v>
      </c>
      <c r="E263" s="10" t="n">
        <f aca="false">IF($J$4="Y",$F$4-D263,0)</f>
        <v>1539.49056372656</v>
      </c>
      <c r="F263" s="0" t="n">
        <f aca="false">F262</f>
        <v>0</v>
      </c>
      <c r="G263" s="10" t="n">
        <f aca="false">C263-E263-F263</f>
        <v>128982.774141899</v>
      </c>
      <c r="H263" s="10" t="n">
        <f aca="false">H262+D263</f>
        <v>3358.34706092823</v>
      </c>
      <c r="I263" s="10" t="n">
        <f aca="false">E263+F263</f>
        <v>1539.49056372656</v>
      </c>
      <c r="J263" s="10" t="n">
        <f aca="false">J262+$F$2</f>
        <v>0</v>
      </c>
      <c r="K263" s="10" t="n">
        <f aca="false">D263+E263+$F$2</f>
        <v>2083.33333333333</v>
      </c>
      <c r="L263" s="0" t="s">
        <v>27</v>
      </c>
    </row>
    <row r="264" customFormat="false" ht="12" hidden="false" customHeight="false" outlineLevel="0" collapsed="false">
      <c r="A264" s="1" t="str">
        <f aca="false">IF(TRUNC(B264/12)=B264/12,B264/12,"")</f>
        <v/>
      </c>
      <c r="B264" s="2" t="n">
        <f aca="false">B263+1</f>
        <v>259</v>
      </c>
      <c r="C264" s="10" t="n">
        <f aca="false">G263</f>
        <v>128982.774141899</v>
      </c>
      <c r="D264" s="10" t="n">
        <f aca="false">$C$3/12*C264</f>
        <v>537.428225591247</v>
      </c>
      <c r="E264" s="10" t="n">
        <f aca="false">IF($J$4="Y",$F$4-D264,0)</f>
        <v>1545.90510774209</v>
      </c>
      <c r="F264" s="0" t="n">
        <f aca="false">F263</f>
        <v>0</v>
      </c>
      <c r="G264" s="10" t="n">
        <f aca="false">C264-E264-F264</f>
        <v>127436.869034157</v>
      </c>
      <c r="H264" s="10" t="n">
        <f aca="false">H263+D264</f>
        <v>3895.77528651948</v>
      </c>
      <c r="I264" s="10" t="n">
        <f aca="false">E264+F264</f>
        <v>1545.90510774209</v>
      </c>
      <c r="J264" s="10" t="n">
        <f aca="false">J263+$F$2</f>
        <v>0</v>
      </c>
      <c r="K264" s="10" t="n">
        <f aca="false">D264+E264+$F$2</f>
        <v>2083.33333333333</v>
      </c>
      <c r="L264" s="0" t="s">
        <v>28</v>
      </c>
    </row>
    <row r="265" customFormat="false" ht="12" hidden="false" customHeight="false" outlineLevel="0" collapsed="false">
      <c r="A265" s="1" t="str">
        <f aca="false">IF(TRUNC(B265/12)=B265/12,B265/12,"")</f>
        <v/>
      </c>
      <c r="B265" s="2" t="n">
        <f aca="false">B264+1</f>
        <v>260</v>
      </c>
      <c r="C265" s="10" t="n">
        <f aca="false">G264</f>
        <v>127436.869034157</v>
      </c>
      <c r="D265" s="10" t="n">
        <f aca="false">$C$3/12*C265</f>
        <v>530.986954308988</v>
      </c>
      <c r="E265" s="10" t="n">
        <f aca="false">IF($J$4="Y",$F$4-D265,0)</f>
        <v>1552.34637902435</v>
      </c>
      <c r="F265" s="0" t="n">
        <f aca="false">F264</f>
        <v>0</v>
      </c>
      <c r="G265" s="10" t="n">
        <f aca="false">C265-E265-F265</f>
        <v>125884.522655133</v>
      </c>
      <c r="H265" s="10" t="n">
        <f aca="false">H264+D265</f>
        <v>4426.76224082846</v>
      </c>
      <c r="I265" s="10" t="n">
        <f aca="false">E265+F265</f>
        <v>1552.34637902435</v>
      </c>
      <c r="J265" s="10" t="n">
        <f aca="false">J264+$F$2</f>
        <v>0</v>
      </c>
      <c r="K265" s="10" t="n">
        <f aca="false">D265+E265+$F$2</f>
        <v>2083.33333333333</v>
      </c>
      <c r="L265" s="0" t="s">
        <v>29</v>
      </c>
    </row>
    <row r="266" customFormat="false" ht="12" hidden="false" customHeight="false" outlineLevel="0" collapsed="false">
      <c r="A266" s="1" t="str">
        <f aca="false">IF(TRUNC(B266/12)=B266/12,B266/12,"")</f>
        <v/>
      </c>
      <c r="B266" s="2" t="n">
        <f aca="false">B265+1</f>
        <v>261</v>
      </c>
      <c r="C266" s="10" t="n">
        <f aca="false">G265</f>
        <v>125884.522655133</v>
      </c>
      <c r="D266" s="10" t="n">
        <f aca="false">$C$3/12*C266</f>
        <v>524.518844396387</v>
      </c>
      <c r="E266" s="10" t="n">
        <f aca="false">IF($J$4="Y",$F$4-D266,0)</f>
        <v>1558.81448893695</v>
      </c>
      <c r="F266" s="0" t="n">
        <f aca="false">F265</f>
        <v>0</v>
      </c>
      <c r="G266" s="10" t="n">
        <f aca="false">C266-E266-F266</f>
        <v>124325.708166196</v>
      </c>
      <c r="H266" s="10" t="n">
        <f aca="false">H265+D266</f>
        <v>4951.28108522485</v>
      </c>
      <c r="I266" s="10" t="n">
        <f aca="false">E266+F266</f>
        <v>1558.81448893695</v>
      </c>
      <c r="J266" s="10" t="n">
        <f aca="false">J265+$F$2</f>
        <v>0</v>
      </c>
      <c r="K266" s="10" t="n">
        <f aca="false">D266+E266+$F$2</f>
        <v>2083.33333333333</v>
      </c>
      <c r="L266" s="0" t="s">
        <v>30</v>
      </c>
    </row>
    <row r="267" customFormat="false" ht="12" hidden="false" customHeight="false" outlineLevel="0" collapsed="false">
      <c r="A267" s="1" t="str">
        <f aca="false">IF(TRUNC(B267/12)=B267/12,B267/12,"")</f>
        <v/>
      </c>
      <c r="B267" s="2" t="n">
        <f aca="false">B266+1</f>
        <v>262</v>
      </c>
      <c r="C267" s="10" t="n">
        <f aca="false">G266</f>
        <v>124325.708166196</v>
      </c>
      <c r="D267" s="10" t="n">
        <f aca="false">$C$3/12*C267</f>
        <v>518.023784025816</v>
      </c>
      <c r="E267" s="10" t="n">
        <f aca="false">IF($J$4="Y",$F$4-D267,0)</f>
        <v>1565.30954930752</v>
      </c>
      <c r="F267" s="0" t="n">
        <f aca="false">F266</f>
        <v>0</v>
      </c>
      <c r="G267" s="10" t="n">
        <f aca="false">C267-E267-F267</f>
        <v>122760.398616888</v>
      </c>
      <c r="H267" s="10" t="n">
        <f aca="false">H266+D267</f>
        <v>5469.30486925067</v>
      </c>
      <c r="I267" s="10" t="n">
        <f aca="false">E267+F267</f>
        <v>1565.30954930752</v>
      </c>
      <c r="J267" s="10" t="n">
        <f aca="false">J266+$F$2</f>
        <v>0</v>
      </c>
      <c r="K267" s="10" t="n">
        <f aca="false">D267+E267+$F$2</f>
        <v>2083.33333333333</v>
      </c>
      <c r="L267" s="0" t="s">
        <v>31</v>
      </c>
    </row>
    <row r="268" customFormat="false" ht="12" hidden="false" customHeight="false" outlineLevel="0" collapsed="false">
      <c r="A268" s="1" t="str">
        <f aca="false">IF(TRUNC(B268/12)=B268/12,B268/12,"")</f>
        <v/>
      </c>
      <c r="B268" s="2" t="n">
        <f aca="false">B267+1</f>
        <v>263</v>
      </c>
      <c r="C268" s="10" t="n">
        <f aca="false">G267</f>
        <v>122760.398616888</v>
      </c>
      <c r="D268" s="10" t="n">
        <f aca="false">$C$3/12*C268</f>
        <v>511.501660903701</v>
      </c>
      <c r="E268" s="10" t="n">
        <f aca="false">IF($J$4="Y",$F$4-D268,0)</f>
        <v>1571.83167242963</v>
      </c>
      <c r="F268" s="0" t="n">
        <f aca="false">F267</f>
        <v>0</v>
      </c>
      <c r="G268" s="10" t="n">
        <f aca="false">C268-E268-F268</f>
        <v>121188.566944459</v>
      </c>
      <c r="H268" s="10" t="n">
        <f aca="false">H267+D268</f>
        <v>5980.80653015437</v>
      </c>
      <c r="I268" s="10" t="n">
        <f aca="false">E268+F268</f>
        <v>1571.83167242963</v>
      </c>
      <c r="J268" s="10" t="n">
        <f aca="false">J267+$F$2</f>
        <v>0</v>
      </c>
      <c r="K268" s="10" t="n">
        <f aca="false">D268+E268+$F$2</f>
        <v>2083.33333333333</v>
      </c>
      <c r="L268" s="0" t="s">
        <v>32</v>
      </c>
    </row>
    <row r="269" customFormat="false" ht="12" hidden="false" customHeight="false" outlineLevel="0" collapsed="false">
      <c r="A269" s="1" t="n">
        <f aca="false">IF(TRUNC(B269/12)=B269/12,B269/12,"")</f>
        <v>22</v>
      </c>
      <c r="B269" s="2" t="n">
        <f aca="false">B268+1</f>
        <v>264</v>
      </c>
      <c r="C269" s="10" t="n">
        <f aca="false">G268</f>
        <v>121188.566944459</v>
      </c>
      <c r="D269" s="10" t="n">
        <f aca="false">$C$3/12*C269</f>
        <v>504.952362268578</v>
      </c>
      <c r="E269" s="10" t="n">
        <f aca="false">IF($J$4="Y",$F$4-D269,0)</f>
        <v>1578.38097106476</v>
      </c>
      <c r="F269" s="10" t="n">
        <f aca="false">F268+$J$3</f>
        <v>10000</v>
      </c>
      <c r="G269" s="10" t="n">
        <f aca="false">C269-E269-F269</f>
        <v>109610.185973394</v>
      </c>
      <c r="H269" s="10" t="n">
        <f aca="false">H268+D269</f>
        <v>6485.75889242294</v>
      </c>
      <c r="I269" s="10" t="n">
        <f aca="false">E269+F269</f>
        <v>11578.3809710648</v>
      </c>
      <c r="J269" s="10" t="n">
        <f aca="false">J268+$F$2</f>
        <v>0</v>
      </c>
      <c r="K269" s="10" t="n">
        <f aca="false">D269+E269+$F$2</f>
        <v>2083.33333333333</v>
      </c>
      <c r="L269" s="0" t="s">
        <v>33</v>
      </c>
    </row>
    <row r="270" customFormat="false" ht="12" hidden="false" customHeight="false" outlineLevel="0" collapsed="false">
      <c r="A270" s="1" t="str">
        <f aca="false">IF(TRUNC(B270/12)=B270/12,B270/12,"")</f>
        <v/>
      </c>
      <c r="B270" s="2" t="n">
        <f aca="false">B269+1</f>
        <v>265</v>
      </c>
      <c r="C270" s="10" t="n">
        <f aca="false">G269</f>
        <v>109610.185973394</v>
      </c>
      <c r="D270" s="10" t="n">
        <f aca="false">$C$3/12*C270</f>
        <v>456.709108222475</v>
      </c>
      <c r="E270" s="10" t="n">
        <f aca="false">IF($J$4="Y",$F$4-D270,0)</f>
        <v>1626.62422511086</v>
      </c>
      <c r="F270" s="0" t="n">
        <f aca="false">$F$3</f>
        <v>0</v>
      </c>
      <c r="G270" s="10" t="n">
        <f aca="false">C270-E270-F270</f>
        <v>107983.561748283</v>
      </c>
      <c r="H270" s="10" t="n">
        <f aca="false">D270</f>
        <v>456.709108222475</v>
      </c>
      <c r="I270" s="10" t="n">
        <f aca="false">E270+F270</f>
        <v>1626.62422511086</v>
      </c>
      <c r="J270" s="10" t="n">
        <f aca="false">$F$2</f>
        <v>0</v>
      </c>
      <c r="K270" s="10" t="n">
        <f aca="false">D270+E270+$F$2</f>
        <v>2083.33333333333</v>
      </c>
      <c r="L270" s="0" t="s">
        <v>22</v>
      </c>
    </row>
    <row r="271" customFormat="false" ht="12" hidden="false" customHeight="false" outlineLevel="0" collapsed="false">
      <c r="A271" s="1" t="str">
        <f aca="false">IF(TRUNC(B271/12)=B271/12,B271/12,"")</f>
        <v/>
      </c>
      <c r="B271" s="2" t="n">
        <f aca="false">B270+1</f>
        <v>266</v>
      </c>
      <c r="C271" s="10" t="n">
        <f aca="false">G270</f>
        <v>107983.561748283</v>
      </c>
      <c r="D271" s="10" t="n">
        <f aca="false">$C$3/12*C271</f>
        <v>449.931507284513</v>
      </c>
      <c r="E271" s="10" t="n">
        <f aca="false">IF($J$4="Y",$F$4-D271,0)</f>
        <v>1633.40182604882</v>
      </c>
      <c r="F271" s="0" t="n">
        <f aca="false">$F$3</f>
        <v>0</v>
      </c>
      <c r="G271" s="10" t="n">
        <f aca="false">C271-E271-F271</f>
        <v>106350.159922234</v>
      </c>
      <c r="H271" s="10" t="n">
        <f aca="false">H270+D271</f>
        <v>906.640615506987</v>
      </c>
      <c r="I271" s="10" t="n">
        <f aca="false">E271+F271</f>
        <v>1633.40182604882</v>
      </c>
      <c r="J271" s="10" t="n">
        <f aca="false">J270+$F$2</f>
        <v>0</v>
      </c>
      <c r="K271" s="10" t="n">
        <f aca="false">D271+E271+$F$2</f>
        <v>2083.33333333333</v>
      </c>
      <c r="L271" s="0" t="s">
        <v>23</v>
      </c>
    </row>
    <row r="272" customFormat="false" ht="12" hidden="false" customHeight="false" outlineLevel="0" collapsed="false">
      <c r="A272" s="1" t="str">
        <f aca="false">IF(TRUNC(B272/12)=B272/12,B272/12,"")</f>
        <v/>
      </c>
      <c r="B272" s="2" t="n">
        <f aca="false">B271+1</f>
        <v>267</v>
      </c>
      <c r="C272" s="10" t="n">
        <f aca="false">G271</f>
        <v>106350.159922234</v>
      </c>
      <c r="D272" s="10" t="n">
        <f aca="false">$C$3/12*C272</f>
        <v>443.125666342643</v>
      </c>
      <c r="E272" s="10" t="n">
        <f aca="false">IF($J$4="Y",$F$4-D272,0)</f>
        <v>1640.20766699069</v>
      </c>
      <c r="F272" s="0" t="n">
        <f aca="false">F271</f>
        <v>0</v>
      </c>
      <c r="G272" s="10" t="n">
        <f aca="false">C272-E272-F272</f>
        <v>104709.952255244</v>
      </c>
      <c r="H272" s="10" t="n">
        <f aca="false">H271+D272</f>
        <v>1349.76628184963</v>
      </c>
      <c r="I272" s="10" t="n">
        <f aca="false">E272+F272</f>
        <v>1640.20766699069</v>
      </c>
      <c r="J272" s="10" t="n">
        <f aca="false">J271+$F$2</f>
        <v>0</v>
      </c>
      <c r="K272" s="10" t="n">
        <f aca="false">D272+E272+$F$2</f>
        <v>2083.33333333333</v>
      </c>
      <c r="L272" s="0" t="s">
        <v>24</v>
      </c>
    </row>
    <row r="273" customFormat="false" ht="12" hidden="false" customHeight="false" outlineLevel="0" collapsed="false">
      <c r="A273" s="1" t="str">
        <f aca="false">IF(TRUNC(B273/12)=B273/12,B273/12,"")</f>
        <v/>
      </c>
      <c r="B273" s="2" t="n">
        <f aca="false">B272+1</f>
        <v>268</v>
      </c>
      <c r="C273" s="10" t="n">
        <f aca="false">G272</f>
        <v>104709.952255244</v>
      </c>
      <c r="D273" s="10" t="n">
        <f aca="false">$C$3/12*C273</f>
        <v>436.291467730181</v>
      </c>
      <c r="E273" s="10" t="n">
        <f aca="false">IF($J$4="Y",$F$4-D273,0)</f>
        <v>1647.04186560315</v>
      </c>
      <c r="F273" s="0" t="n">
        <f aca="false">F272</f>
        <v>0</v>
      </c>
      <c r="G273" s="10" t="n">
        <f aca="false">C273-E273-F273</f>
        <v>103062.91038964</v>
      </c>
      <c r="H273" s="10" t="n">
        <f aca="false">H272+D273</f>
        <v>1786.05774957981</v>
      </c>
      <c r="I273" s="10" t="n">
        <f aca="false">E273+F273</f>
        <v>1647.04186560315</v>
      </c>
      <c r="J273" s="10" t="n">
        <f aca="false">J272+$F$2</f>
        <v>0</v>
      </c>
      <c r="K273" s="10" t="n">
        <f aca="false">D273+E273+$F$2</f>
        <v>2083.33333333333</v>
      </c>
      <c r="L273" s="0" t="s">
        <v>25</v>
      </c>
    </row>
    <row r="274" customFormat="false" ht="12" hidden="false" customHeight="false" outlineLevel="0" collapsed="false">
      <c r="A274" s="1" t="str">
        <f aca="false">IF(TRUNC(B274/12)=B274/12,B274/12,"")</f>
        <v/>
      </c>
      <c r="B274" s="2" t="n">
        <f aca="false">B273+1</f>
        <v>269</v>
      </c>
      <c r="C274" s="10" t="n">
        <f aca="false">G273</f>
        <v>103062.91038964</v>
      </c>
      <c r="D274" s="10" t="n">
        <f aca="false">$C$3/12*C274</f>
        <v>429.428793290168</v>
      </c>
      <c r="E274" s="10" t="n">
        <f aca="false">IF($J$4="Y",$F$4-D274,0)</f>
        <v>1653.90454004317</v>
      </c>
      <c r="F274" s="0" t="n">
        <f aca="false">F273</f>
        <v>0</v>
      </c>
      <c r="G274" s="10" t="n">
        <f aca="false">C274-E274-F274</f>
        <v>101409.005849597</v>
      </c>
      <c r="H274" s="10" t="n">
        <f aca="false">H273+D274</f>
        <v>2215.48654286998</v>
      </c>
      <c r="I274" s="10" t="n">
        <f aca="false">E274+F274</f>
        <v>1653.90454004317</v>
      </c>
      <c r="J274" s="10" t="n">
        <f aca="false">J273+$F$2</f>
        <v>0</v>
      </c>
      <c r="K274" s="10" t="n">
        <f aca="false">D274+E274+$F$2</f>
        <v>2083.33333333333</v>
      </c>
      <c r="L274" s="0" t="s">
        <v>26</v>
      </c>
    </row>
    <row r="275" customFormat="false" ht="12" hidden="false" customHeight="false" outlineLevel="0" collapsed="false">
      <c r="A275" s="1" t="str">
        <f aca="false">IF(TRUNC(B275/12)=B275/12,B275/12,"")</f>
        <v/>
      </c>
      <c r="B275" s="2" t="n">
        <f aca="false">B274+1</f>
        <v>270</v>
      </c>
      <c r="C275" s="10" t="n">
        <f aca="false">G274</f>
        <v>101409.005849597</v>
      </c>
      <c r="D275" s="10" t="n">
        <f aca="false">$C$3/12*C275</f>
        <v>422.537524373322</v>
      </c>
      <c r="E275" s="10" t="n">
        <f aca="false">IF($J$4="Y",$F$4-D275,0)</f>
        <v>1660.79580896001</v>
      </c>
      <c r="F275" s="0" t="n">
        <f aca="false">F274</f>
        <v>0</v>
      </c>
      <c r="G275" s="10" t="n">
        <f aca="false">C275-E275-F275</f>
        <v>99748.2100406372</v>
      </c>
      <c r="H275" s="10" t="n">
        <f aca="false">H274+D275</f>
        <v>2638.0240672433</v>
      </c>
      <c r="I275" s="10" t="n">
        <f aca="false">E275+F275</f>
        <v>1660.79580896001</v>
      </c>
      <c r="J275" s="10" t="n">
        <f aca="false">J274+$F$2</f>
        <v>0</v>
      </c>
      <c r="K275" s="10" t="n">
        <f aca="false">D275+E275+$F$2</f>
        <v>2083.33333333333</v>
      </c>
      <c r="L275" s="0" t="s">
        <v>27</v>
      </c>
    </row>
    <row r="276" customFormat="false" ht="12" hidden="false" customHeight="false" outlineLevel="0" collapsed="false">
      <c r="A276" s="1" t="str">
        <f aca="false">IF(TRUNC(B276/12)=B276/12,B276/12,"")</f>
        <v/>
      </c>
      <c r="B276" s="2" t="n">
        <f aca="false">B275+1</f>
        <v>271</v>
      </c>
      <c r="C276" s="10" t="n">
        <f aca="false">G275</f>
        <v>99748.2100406372</v>
      </c>
      <c r="D276" s="10" t="n">
        <f aca="false">$C$3/12*C276</f>
        <v>415.617541835988</v>
      </c>
      <c r="E276" s="10" t="n">
        <f aca="false">IF($J$4="Y",$F$4-D276,0)</f>
        <v>1667.71579149735</v>
      </c>
      <c r="F276" s="0" t="n">
        <f aca="false">F275</f>
        <v>0</v>
      </c>
      <c r="G276" s="10" t="n">
        <f aca="false">C276-E276-F276</f>
        <v>98080.4942491399</v>
      </c>
      <c r="H276" s="10" t="n">
        <f aca="false">H275+D276</f>
        <v>3053.64160907929</v>
      </c>
      <c r="I276" s="10" t="n">
        <f aca="false">E276+F276</f>
        <v>1667.71579149735</v>
      </c>
      <c r="J276" s="10" t="n">
        <f aca="false">J275+$F$2</f>
        <v>0</v>
      </c>
      <c r="K276" s="10" t="n">
        <f aca="false">D276+E276+$F$2</f>
        <v>2083.33333333333</v>
      </c>
      <c r="L276" s="0" t="s">
        <v>28</v>
      </c>
    </row>
    <row r="277" customFormat="false" ht="12" hidden="false" customHeight="false" outlineLevel="0" collapsed="false">
      <c r="A277" s="1" t="str">
        <f aca="false">IF(TRUNC(B277/12)=B277/12,B277/12,"")</f>
        <v/>
      </c>
      <c r="B277" s="2" t="n">
        <f aca="false">B276+1</f>
        <v>272</v>
      </c>
      <c r="C277" s="10" t="n">
        <f aca="false">G276</f>
        <v>98080.4942491399</v>
      </c>
      <c r="D277" s="10" t="n">
        <f aca="false">$C$3/12*C277</f>
        <v>408.668726038083</v>
      </c>
      <c r="E277" s="10" t="n">
        <f aca="false">IF($J$4="Y",$F$4-D277,0)</f>
        <v>1674.66460729525</v>
      </c>
      <c r="F277" s="0" t="n">
        <f aca="false">F276</f>
        <v>0</v>
      </c>
      <c r="G277" s="10" t="n">
        <f aca="false">C277-E277-F277</f>
        <v>96405.8296418446</v>
      </c>
      <c r="H277" s="10" t="n">
        <f aca="false">H276+D277</f>
        <v>3462.31033511737</v>
      </c>
      <c r="I277" s="10" t="n">
        <f aca="false">E277+F277</f>
        <v>1674.66460729525</v>
      </c>
      <c r="J277" s="10" t="n">
        <f aca="false">J276+$F$2</f>
        <v>0</v>
      </c>
      <c r="K277" s="10" t="n">
        <f aca="false">D277+E277+$F$2</f>
        <v>2083.33333333333</v>
      </c>
      <c r="L277" s="0" t="s">
        <v>29</v>
      </c>
    </row>
    <row r="278" customFormat="false" ht="12" hidden="false" customHeight="false" outlineLevel="0" collapsed="false">
      <c r="A278" s="1" t="str">
        <f aca="false">IF(TRUNC(B278/12)=B278/12,B278/12,"")</f>
        <v/>
      </c>
      <c r="B278" s="2" t="n">
        <f aca="false">B277+1</f>
        <v>273</v>
      </c>
      <c r="C278" s="10" t="n">
        <f aca="false">G277</f>
        <v>96405.8296418446</v>
      </c>
      <c r="D278" s="10" t="n">
        <f aca="false">$C$3/12*C278</f>
        <v>401.690956841019</v>
      </c>
      <c r="E278" s="10" t="n">
        <f aca="false">IF($J$4="Y",$F$4-D278,0)</f>
        <v>1681.64237649231</v>
      </c>
      <c r="F278" s="0" t="n">
        <f aca="false">F277</f>
        <v>0</v>
      </c>
      <c r="G278" s="10" t="n">
        <f aca="false">C278-E278-F278</f>
        <v>94724.1872653523</v>
      </c>
      <c r="H278" s="10" t="n">
        <f aca="false">H277+D278</f>
        <v>3864.00129195839</v>
      </c>
      <c r="I278" s="10" t="n">
        <f aca="false">E278+F278</f>
        <v>1681.64237649231</v>
      </c>
      <c r="J278" s="10" t="n">
        <f aca="false">J277+$F$2</f>
        <v>0</v>
      </c>
      <c r="K278" s="10" t="n">
        <f aca="false">D278+E278+$F$2</f>
        <v>2083.33333333333</v>
      </c>
      <c r="L278" s="0" t="s">
        <v>30</v>
      </c>
    </row>
    <row r="279" customFormat="false" ht="12" hidden="false" customHeight="false" outlineLevel="0" collapsed="false">
      <c r="A279" s="1" t="str">
        <f aca="false">IF(TRUNC(B279/12)=B279/12,B279/12,"")</f>
        <v/>
      </c>
      <c r="B279" s="2" t="n">
        <f aca="false">B278+1</f>
        <v>274</v>
      </c>
      <c r="C279" s="10" t="n">
        <f aca="false">G278</f>
        <v>94724.1872653523</v>
      </c>
      <c r="D279" s="10" t="n">
        <f aca="false">$C$3/12*C279</f>
        <v>394.684113605635</v>
      </c>
      <c r="E279" s="10" t="n">
        <f aca="false">IF($J$4="Y",$F$4-D279,0)</f>
        <v>1688.6492197277</v>
      </c>
      <c r="F279" s="0" t="n">
        <f aca="false">F278</f>
        <v>0</v>
      </c>
      <c r="G279" s="10" t="n">
        <f aca="false">C279-E279-F279</f>
        <v>93035.5380456246</v>
      </c>
      <c r="H279" s="10" t="n">
        <f aca="false">H278+D279</f>
        <v>4258.68540556403</v>
      </c>
      <c r="I279" s="10" t="n">
        <f aca="false">E279+F279</f>
        <v>1688.6492197277</v>
      </c>
      <c r="J279" s="10" t="n">
        <f aca="false">J278+$F$2</f>
        <v>0</v>
      </c>
      <c r="K279" s="10" t="n">
        <f aca="false">D279+E279+$F$2</f>
        <v>2083.33333333333</v>
      </c>
      <c r="L279" s="0" t="s">
        <v>31</v>
      </c>
    </row>
    <row r="280" customFormat="false" ht="12" hidden="false" customHeight="false" outlineLevel="0" collapsed="false">
      <c r="A280" s="1" t="str">
        <f aca="false">IF(TRUNC(B280/12)=B280/12,B280/12,"")</f>
        <v/>
      </c>
      <c r="B280" s="2" t="n">
        <f aca="false">B279+1</f>
        <v>275</v>
      </c>
      <c r="C280" s="10" t="n">
        <f aca="false">G279</f>
        <v>93035.5380456246</v>
      </c>
      <c r="D280" s="10" t="n">
        <f aca="false">$C$3/12*C280</f>
        <v>387.648075190103</v>
      </c>
      <c r="E280" s="10" t="n">
        <f aca="false">IF($J$4="Y",$F$4-D280,0)</f>
        <v>1695.68525814323</v>
      </c>
      <c r="F280" s="0" t="n">
        <f aca="false">F279</f>
        <v>0</v>
      </c>
      <c r="G280" s="10" t="n">
        <f aca="false">C280-E280-F280</f>
        <v>91339.8527874814</v>
      </c>
      <c r="H280" s="10" t="n">
        <f aca="false">H279+D280</f>
        <v>4646.33348075413</v>
      </c>
      <c r="I280" s="10" t="n">
        <f aca="false">E280+F280</f>
        <v>1695.68525814323</v>
      </c>
      <c r="J280" s="10" t="n">
        <f aca="false">J279+$F$2</f>
        <v>0</v>
      </c>
      <c r="K280" s="10" t="n">
        <f aca="false">D280+E280+$F$2</f>
        <v>2083.33333333333</v>
      </c>
      <c r="L280" s="0" t="s">
        <v>32</v>
      </c>
    </row>
    <row r="281" customFormat="false" ht="12" hidden="false" customHeight="false" outlineLevel="0" collapsed="false">
      <c r="A281" s="1" t="n">
        <f aca="false">IF(TRUNC(B281/12)=B281/12,B281/12,"")</f>
        <v>23</v>
      </c>
      <c r="B281" s="2" t="n">
        <f aca="false">B280+1</f>
        <v>276</v>
      </c>
      <c r="C281" s="10" t="n">
        <f aca="false">G280</f>
        <v>91339.8527874814</v>
      </c>
      <c r="D281" s="10" t="n">
        <f aca="false">$C$3/12*C281</f>
        <v>380.582719947839</v>
      </c>
      <c r="E281" s="10" t="n">
        <f aca="false">IF($J$4="Y",$F$4-D281,0)</f>
        <v>1702.75061338549</v>
      </c>
      <c r="F281" s="10" t="n">
        <f aca="false">F280+$J$3</f>
        <v>10000</v>
      </c>
      <c r="G281" s="10" t="n">
        <f aca="false">C281-E281-F281</f>
        <v>79637.1021740959</v>
      </c>
      <c r="H281" s="10" t="n">
        <f aca="false">H280+D281</f>
        <v>5026.91620070197</v>
      </c>
      <c r="I281" s="10" t="n">
        <f aca="false">E281+F281</f>
        <v>11702.7506133855</v>
      </c>
      <c r="J281" s="10" t="n">
        <f aca="false">J280+$F$2</f>
        <v>0</v>
      </c>
      <c r="K281" s="10" t="n">
        <f aca="false">D281+E281+$F$2</f>
        <v>2083.33333333333</v>
      </c>
      <c r="L281" s="0" t="s">
        <v>33</v>
      </c>
    </row>
    <row r="282" customFormat="false" ht="12" hidden="false" customHeight="false" outlineLevel="0" collapsed="false">
      <c r="A282" s="1" t="str">
        <f aca="false">IF(TRUNC(B282/12)=B282/12,B282/12,"")</f>
        <v/>
      </c>
      <c r="B282" s="2" t="n">
        <f aca="false">B281+1</f>
        <v>277</v>
      </c>
      <c r="C282" s="10" t="n">
        <f aca="false">G281</f>
        <v>79637.1021740959</v>
      </c>
      <c r="D282" s="10" t="n">
        <f aca="false">$C$3/12*C282</f>
        <v>331.821259058733</v>
      </c>
      <c r="E282" s="10" t="n">
        <f aca="false">IF($J$4="Y",$F$4-D282,0)</f>
        <v>1751.5120742746</v>
      </c>
      <c r="F282" s="0" t="n">
        <f aca="false">$F$3</f>
        <v>0</v>
      </c>
      <c r="G282" s="10" t="n">
        <f aca="false">C282-E282-F282</f>
        <v>77885.5900998213</v>
      </c>
      <c r="H282" s="10" t="n">
        <f aca="false">D282</f>
        <v>331.821259058733</v>
      </c>
      <c r="I282" s="10" t="n">
        <f aca="false">E282+F282</f>
        <v>1751.5120742746</v>
      </c>
      <c r="J282" s="10" t="n">
        <f aca="false">$F$2</f>
        <v>0</v>
      </c>
      <c r="K282" s="10" t="n">
        <f aca="false">D282+E282+$F$2</f>
        <v>2083.33333333333</v>
      </c>
      <c r="L282" s="0" t="s">
        <v>22</v>
      </c>
    </row>
    <row r="283" customFormat="false" ht="12" hidden="false" customHeight="false" outlineLevel="0" collapsed="false">
      <c r="A283" s="1" t="str">
        <f aca="false">IF(TRUNC(B283/12)=B283/12,B283/12,"")</f>
        <v/>
      </c>
      <c r="B283" s="2" t="n">
        <f aca="false">B282+1</f>
        <v>278</v>
      </c>
      <c r="C283" s="10" t="n">
        <f aca="false">G282</f>
        <v>77885.5900998213</v>
      </c>
      <c r="D283" s="10" t="n">
        <f aca="false">$C$3/12*C283</f>
        <v>324.523292082589</v>
      </c>
      <c r="E283" s="10" t="n">
        <f aca="false">IF($J$4="Y",$F$4-D283,0)</f>
        <v>1758.81004125075</v>
      </c>
      <c r="F283" s="0" t="n">
        <f aca="false">$F$3</f>
        <v>0</v>
      </c>
      <c r="G283" s="10" t="n">
        <f aca="false">C283-E283-F283</f>
        <v>76126.7800585705</v>
      </c>
      <c r="H283" s="10" t="n">
        <f aca="false">H282+D283</f>
        <v>656.344551141321</v>
      </c>
      <c r="I283" s="10" t="n">
        <f aca="false">E283+F283</f>
        <v>1758.81004125075</v>
      </c>
      <c r="J283" s="10" t="n">
        <f aca="false">J282+$F$2</f>
        <v>0</v>
      </c>
      <c r="K283" s="10" t="n">
        <f aca="false">D283+E283+$F$2</f>
        <v>2083.33333333333</v>
      </c>
      <c r="L283" s="0" t="s">
        <v>23</v>
      </c>
    </row>
    <row r="284" customFormat="false" ht="12" hidden="false" customHeight="false" outlineLevel="0" collapsed="false">
      <c r="A284" s="1" t="str">
        <f aca="false">IF(TRUNC(B284/12)=B284/12,B284/12,"")</f>
        <v/>
      </c>
      <c r="B284" s="2" t="n">
        <f aca="false">B283+1</f>
        <v>279</v>
      </c>
      <c r="C284" s="10" t="n">
        <f aca="false">G283</f>
        <v>76126.7800585705</v>
      </c>
      <c r="D284" s="10" t="n">
        <f aca="false">$C$3/12*C284</f>
        <v>317.19491691071</v>
      </c>
      <c r="E284" s="10" t="n">
        <f aca="false">IF($J$4="Y",$F$4-D284,0)</f>
        <v>1766.13841642262</v>
      </c>
      <c r="F284" s="0" t="n">
        <f aca="false">F283</f>
        <v>0</v>
      </c>
      <c r="G284" s="10" t="n">
        <f aca="false">C284-E284-F284</f>
        <v>74360.6416421479</v>
      </c>
      <c r="H284" s="10" t="n">
        <f aca="false">H283+D284</f>
        <v>973.539468052032</v>
      </c>
      <c r="I284" s="10" t="n">
        <f aca="false">E284+F284</f>
        <v>1766.13841642262</v>
      </c>
      <c r="J284" s="10" t="n">
        <f aca="false">J283+$F$2</f>
        <v>0</v>
      </c>
      <c r="K284" s="10" t="n">
        <f aca="false">D284+E284+$F$2</f>
        <v>2083.33333333333</v>
      </c>
      <c r="L284" s="0" t="s">
        <v>24</v>
      </c>
    </row>
    <row r="285" customFormat="false" ht="12" hidden="false" customHeight="false" outlineLevel="0" collapsed="false">
      <c r="A285" s="1" t="str">
        <f aca="false">IF(TRUNC(B285/12)=B285/12,B285/12,"")</f>
        <v/>
      </c>
      <c r="B285" s="2" t="n">
        <f aca="false">B284+1</f>
        <v>280</v>
      </c>
      <c r="C285" s="10" t="n">
        <f aca="false">G284</f>
        <v>74360.6416421479</v>
      </c>
      <c r="D285" s="10" t="n">
        <f aca="false">$C$3/12*C285</f>
        <v>309.836006842283</v>
      </c>
      <c r="E285" s="10" t="n">
        <f aca="false">IF($J$4="Y",$F$4-D285,0)</f>
        <v>1773.49732649105</v>
      </c>
      <c r="F285" s="0" t="n">
        <f aca="false">F284</f>
        <v>0</v>
      </c>
      <c r="G285" s="10" t="n">
        <f aca="false">C285-E285-F285</f>
        <v>72587.1443156568</v>
      </c>
      <c r="H285" s="10" t="n">
        <f aca="false">H284+D285</f>
        <v>1283.37547489431</v>
      </c>
      <c r="I285" s="10" t="n">
        <f aca="false">E285+F285</f>
        <v>1773.49732649105</v>
      </c>
      <c r="J285" s="10" t="n">
        <f aca="false">J284+$F$2</f>
        <v>0</v>
      </c>
      <c r="K285" s="10" t="n">
        <f aca="false">D285+E285+$F$2</f>
        <v>2083.33333333333</v>
      </c>
      <c r="L285" s="0" t="s">
        <v>25</v>
      </c>
    </row>
    <row r="286" customFormat="false" ht="12" hidden="false" customHeight="false" outlineLevel="0" collapsed="false">
      <c r="A286" s="1" t="str">
        <f aca="false">IF(TRUNC(B286/12)=B286/12,B286/12,"")</f>
        <v/>
      </c>
      <c r="B286" s="2" t="n">
        <f aca="false">B285+1</f>
        <v>281</v>
      </c>
      <c r="C286" s="10" t="n">
        <f aca="false">G285</f>
        <v>72587.1443156568</v>
      </c>
      <c r="D286" s="10" t="n">
        <f aca="false">$C$3/12*C286</f>
        <v>302.44643464857</v>
      </c>
      <c r="E286" s="10" t="n">
        <f aca="false">IF($J$4="Y",$F$4-D286,0)</f>
        <v>1780.88689868476</v>
      </c>
      <c r="F286" s="0" t="n">
        <f aca="false">F285</f>
        <v>0</v>
      </c>
      <c r="G286" s="10" t="n">
        <f aca="false">C286-E286-F286</f>
        <v>70806.2574169721</v>
      </c>
      <c r="H286" s="10" t="n">
        <f aca="false">H285+D286</f>
        <v>1585.82190954288</v>
      </c>
      <c r="I286" s="10" t="n">
        <f aca="false">E286+F286</f>
        <v>1780.88689868476</v>
      </c>
      <c r="J286" s="10" t="n">
        <f aca="false">J285+$F$2</f>
        <v>0</v>
      </c>
      <c r="K286" s="10" t="n">
        <f aca="false">D286+E286+$F$2</f>
        <v>2083.33333333333</v>
      </c>
      <c r="L286" s="0" t="s">
        <v>26</v>
      </c>
    </row>
    <row r="287" customFormat="false" ht="12" hidden="false" customHeight="false" outlineLevel="0" collapsed="false">
      <c r="A287" s="1" t="str">
        <f aca="false">IF(TRUNC(B287/12)=B287/12,B287/12,"")</f>
        <v/>
      </c>
      <c r="B287" s="2" t="n">
        <f aca="false">B286+1</f>
        <v>282</v>
      </c>
      <c r="C287" s="10" t="n">
        <f aca="false">G286</f>
        <v>70806.2574169721</v>
      </c>
      <c r="D287" s="10" t="n">
        <f aca="false">$C$3/12*C287</f>
        <v>295.026072570717</v>
      </c>
      <c r="E287" s="10" t="n">
        <f aca="false">IF($J$4="Y",$F$4-D287,0)</f>
        <v>1788.30726076262</v>
      </c>
      <c r="F287" s="0" t="n">
        <f aca="false">F286</f>
        <v>0</v>
      </c>
      <c r="G287" s="10" t="n">
        <f aca="false">C287-E287-F287</f>
        <v>69017.9501562095</v>
      </c>
      <c r="H287" s="10" t="n">
        <f aca="false">H286+D287</f>
        <v>1880.8479821136</v>
      </c>
      <c r="I287" s="10" t="n">
        <f aca="false">E287+F287</f>
        <v>1788.30726076262</v>
      </c>
      <c r="J287" s="10" t="n">
        <f aca="false">J286+$F$2</f>
        <v>0</v>
      </c>
      <c r="K287" s="10" t="n">
        <f aca="false">D287+E287+$F$2</f>
        <v>2083.33333333333</v>
      </c>
      <c r="L287" s="0" t="s">
        <v>27</v>
      </c>
    </row>
    <row r="288" customFormat="false" ht="12" hidden="false" customHeight="false" outlineLevel="0" collapsed="false">
      <c r="A288" s="1" t="str">
        <f aca="false">IF(TRUNC(B288/12)=B288/12,B288/12,"")</f>
        <v/>
      </c>
      <c r="B288" s="2" t="n">
        <f aca="false">B287+1</f>
        <v>283</v>
      </c>
      <c r="C288" s="10" t="n">
        <f aca="false">G287</f>
        <v>69017.9501562095</v>
      </c>
      <c r="D288" s="10" t="n">
        <f aca="false">$C$3/12*C288</f>
        <v>287.574792317539</v>
      </c>
      <c r="E288" s="10" t="n">
        <f aca="false">IF($J$4="Y",$F$4-D288,0)</f>
        <v>1795.75854101579</v>
      </c>
      <c r="F288" s="0" t="n">
        <f aca="false">F287</f>
        <v>0</v>
      </c>
      <c r="G288" s="10" t="n">
        <f aca="false">C288-E288-F288</f>
        <v>67222.1916151937</v>
      </c>
      <c r="H288" s="10" t="n">
        <f aca="false">H287+D288</f>
        <v>2168.42277443114</v>
      </c>
      <c r="I288" s="10" t="n">
        <f aca="false">E288+F288</f>
        <v>1795.75854101579</v>
      </c>
      <c r="J288" s="10" t="n">
        <f aca="false">J287+$F$2</f>
        <v>0</v>
      </c>
      <c r="K288" s="10" t="n">
        <f aca="false">D288+E288+$F$2</f>
        <v>2083.33333333333</v>
      </c>
      <c r="L288" s="0" t="s">
        <v>28</v>
      </c>
    </row>
    <row r="289" customFormat="false" ht="12" hidden="false" customHeight="false" outlineLevel="0" collapsed="false">
      <c r="A289" s="1" t="str">
        <f aca="false">IF(TRUNC(B289/12)=B289/12,B289/12,"")</f>
        <v/>
      </c>
      <c r="B289" s="2" t="n">
        <f aca="false">B288+1</f>
        <v>284</v>
      </c>
      <c r="C289" s="10" t="n">
        <f aca="false">G288</f>
        <v>67222.1916151937</v>
      </c>
      <c r="D289" s="10" t="n">
        <f aca="false">$C$3/12*C289</f>
        <v>280.092465063307</v>
      </c>
      <c r="E289" s="10" t="n">
        <f aca="false">IF($J$4="Y",$F$4-D289,0)</f>
        <v>1803.24086827003</v>
      </c>
      <c r="F289" s="0" t="n">
        <f aca="false">F288</f>
        <v>0</v>
      </c>
      <c r="G289" s="10" t="n">
        <f aca="false">C289-E289-F289</f>
        <v>65418.9507469236</v>
      </c>
      <c r="H289" s="10" t="n">
        <f aca="false">H288+D289</f>
        <v>2448.51523949445</v>
      </c>
      <c r="I289" s="10" t="n">
        <f aca="false">E289+F289</f>
        <v>1803.24086827003</v>
      </c>
      <c r="J289" s="10" t="n">
        <f aca="false">J288+$F$2</f>
        <v>0</v>
      </c>
      <c r="K289" s="10" t="n">
        <f aca="false">D289+E289+$F$2</f>
        <v>2083.33333333333</v>
      </c>
      <c r="L289" s="0" t="s">
        <v>29</v>
      </c>
    </row>
    <row r="290" customFormat="false" ht="12" hidden="false" customHeight="false" outlineLevel="0" collapsed="false">
      <c r="A290" s="1" t="str">
        <f aca="false">IF(TRUNC(B290/12)=B290/12,B290/12,"")</f>
        <v/>
      </c>
      <c r="B290" s="2" t="n">
        <f aca="false">B289+1</f>
        <v>285</v>
      </c>
      <c r="C290" s="10" t="n">
        <f aca="false">G289</f>
        <v>65418.9507469236</v>
      </c>
      <c r="D290" s="10" t="n">
        <f aca="false">$C$3/12*C290</f>
        <v>272.578961445515</v>
      </c>
      <c r="E290" s="10" t="n">
        <f aca="false">IF($J$4="Y",$F$4-D290,0)</f>
        <v>1810.75437188782</v>
      </c>
      <c r="F290" s="0" t="n">
        <f aca="false">F289</f>
        <v>0</v>
      </c>
      <c r="G290" s="10" t="n">
        <f aca="false">C290-E290-F290</f>
        <v>63608.1963750358</v>
      </c>
      <c r="H290" s="10" t="n">
        <f aca="false">H289+D290</f>
        <v>2721.09420093996</v>
      </c>
      <c r="I290" s="10" t="n">
        <f aca="false">E290+F290</f>
        <v>1810.75437188782</v>
      </c>
      <c r="J290" s="10" t="n">
        <f aca="false">J289+$F$2</f>
        <v>0</v>
      </c>
      <c r="K290" s="10" t="n">
        <f aca="false">D290+E290+$F$2</f>
        <v>2083.33333333333</v>
      </c>
      <c r="L290" s="0" t="s">
        <v>30</v>
      </c>
    </row>
    <row r="291" customFormat="false" ht="12" hidden="false" customHeight="false" outlineLevel="0" collapsed="false">
      <c r="A291" s="1" t="str">
        <f aca="false">IF(TRUNC(B291/12)=B291/12,B291/12,"")</f>
        <v/>
      </c>
      <c r="B291" s="2" t="n">
        <f aca="false">B290+1</f>
        <v>286</v>
      </c>
      <c r="C291" s="10" t="n">
        <f aca="false">G290</f>
        <v>63608.1963750358</v>
      </c>
      <c r="D291" s="10" t="n">
        <f aca="false">$C$3/12*C291</f>
        <v>265.034151562649</v>
      </c>
      <c r="E291" s="10" t="n">
        <f aca="false">IF($J$4="Y",$F$4-D291,0)</f>
        <v>1818.29918177068</v>
      </c>
      <c r="F291" s="0" t="n">
        <f aca="false">F290</f>
        <v>0</v>
      </c>
      <c r="G291" s="10" t="n">
        <f aca="false">C291-E291-F291</f>
        <v>61789.8971932651</v>
      </c>
      <c r="H291" s="10" t="n">
        <f aca="false">H290+D291</f>
        <v>2986.12835250261</v>
      </c>
      <c r="I291" s="10" t="n">
        <f aca="false">E291+F291</f>
        <v>1818.29918177068</v>
      </c>
      <c r="J291" s="10" t="n">
        <f aca="false">J290+$F$2</f>
        <v>0</v>
      </c>
      <c r="K291" s="10" t="n">
        <f aca="false">D291+E291+$F$2</f>
        <v>2083.33333333333</v>
      </c>
      <c r="L291" s="0" t="s">
        <v>31</v>
      </c>
    </row>
    <row r="292" customFormat="false" ht="12" hidden="false" customHeight="false" outlineLevel="0" collapsed="false">
      <c r="A292" s="1" t="str">
        <f aca="false">IF(TRUNC(B292/12)=B292/12,B292/12,"")</f>
        <v/>
      </c>
      <c r="B292" s="2" t="n">
        <f aca="false">B291+1</f>
        <v>287</v>
      </c>
      <c r="C292" s="10" t="n">
        <f aca="false">G291</f>
        <v>61789.8971932651</v>
      </c>
      <c r="D292" s="10" t="n">
        <f aca="false">$C$3/12*C292</f>
        <v>257.457904971938</v>
      </c>
      <c r="E292" s="10" t="n">
        <f aca="false">IF($J$4="Y",$F$4-D292,0)</f>
        <v>1825.8754283614</v>
      </c>
      <c r="F292" s="0" t="n">
        <f aca="false">F291</f>
        <v>0</v>
      </c>
      <c r="G292" s="10" t="n">
        <f aca="false">C292-E292-F292</f>
        <v>59964.0217649037</v>
      </c>
      <c r="H292" s="10" t="n">
        <f aca="false">H291+D292</f>
        <v>3243.58625747455</v>
      </c>
      <c r="I292" s="10" t="n">
        <f aca="false">E292+F292</f>
        <v>1825.8754283614</v>
      </c>
      <c r="J292" s="10" t="n">
        <f aca="false">J291+$F$2</f>
        <v>0</v>
      </c>
      <c r="K292" s="10" t="n">
        <f aca="false">D292+E292+$F$2</f>
        <v>2083.33333333333</v>
      </c>
      <c r="L292" s="0" t="s">
        <v>32</v>
      </c>
    </row>
    <row r="293" customFormat="false" ht="12" hidden="false" customHeight="false" outlineLevel="0" collapsed="false">
      <c r="A293" s="1" t="n">
        <f aca="false">IF(TRUNC(B293/12)=B293/12,B293/12,"")</f>
        <v>24</v>
      </c>
      <c r="B293" s="2" t="n">
        <f aca="false">B292+1</f>
        <v>288</v>
      </c>
      <c r="C293" s="10" t="n">
        <f aca="false">G292</f>
        <v>59964.0217649037</v>
      </c>
      <c r="D293" s="10" t="n">
        <f aca="false">$C$3/12*C293</f>
        <v>249.850090687099</v>
      </c>
      <c r="E293" s="10" t="n">
        <f aca="false">IF($J$4="Y",$F$4-D293,0)</f>
        <v>1833.48324264623</v>
      </c>
      <c r="F293" s="10" t="n">
        <f aca="false">F292+$J$3</f>
        <v>10000</v>
      </c>
      <c r="G293" s="10" t="n">
        <f aca="false">C293-E293-F293</f>
        <v>48130.5385222575</v>
      </c>
      <c r="H293" s="10" t="n">
        <f aca="false">H292+D293</f>
        <v>3493.43634816165</v>
      </c>
      <c r="I293" s="10" t="n">
        <f aca="false">E293+F293</f>
        <v>11833.4832426462</v>
      </c>
      <c r="J293" s="10" t="n">
        <f aca="false">J292+$F$2</f>
        <v>0</v>
      </c>
      <c r="K293" s="10" t="n">
        <f aca="false">D293+E293+$F$2</f>
        <v>2083.33333333333</v>
      </c>
      <c r="L293" s="0" t="s">
        <v>33</v>
      </c>
    </row>
    <row r="294" customFormat="false" ht="12" hidden="false" customHeight="false" outlineLevel="0" collapsed="false">
      <c r="A294" s="1" t="str">
        <f aca="false">IF(TRUNC(B294/12)=B294/12,B294/12,"")</f>
        <v/>
      </c>
      <c r="B294" s="2" t="n">
        <f aca="false">B293+1</f>
        <v>289</v>
      </c>
      <c r="C294" s="10" t="n">
        <f aca="false">G293</f>
        <v>48130.5385222575</v>
      </c>
      <c r="D294" s="10" t="n">
        <f aca="false">$C$3/12*C294</f>
        <v>200.543910509406</v>
      </c>
      <c r="E294" s="10" t="n">
        <f aca="false">IF($J$4="Y",$F$4-D294,0)</f>
        <v>1882.78942282393</v>
      </c>
      <c r="F294" s="0" t="n">
        <f aca="false">$F$3</f>
        <v>0</v>
      </c>
      <c r="G294" s="10" t="n">
        <f aca="false">C294-E294-F294</f>
        <v>46247.7490994336</v>
      </c>
      <c r="H294" s="10" t="n">
        <f aca="false">D294</f>
        <v>200.543910509406</v>
      </c>
      <c r="I294" s="10" t="n">
        <f aca="false">E294+F294</f>
        <v>1882.78942282393</v>
      </c>
      <c r="J294" s="10" t="n">
        <f aca="false">$F$2</f>
        <v>0</v>
      </c>
      <c r="K294" s="10" t="n">
        <f aca="false">D294+E294+$F$2</f>
        <v>2083.33333333333</v>
      </c>
      <c r="L294" s="0" t="s">
        <v>22</v>
      </c>
    </row>
    <row r="295" customFormat="false" ht="12" hidden="false" customHeight="false" outlineLevel="0" collapsed="false">
      <c r="A295" s="1" t="str">
        <f aca="false">IF(TRUNC(B295/12)=B295/12,B295/12,"")</f>
        <v/>
      </c>
      <c r="B295" s="2" t="n">
        <f aca="false">B294+1</f>
        <v>290</v>
      </c>
      <c r="C295" s="10" t="n">
        <f aca="false">G294</f>
        <v>46247.7490994336</v>
      </c>
      <c r="D295" s="10" t="n">
        <f aca="false">$C$3/12*C295</f>
        <v>192.698954580973</v>
      </c>
      <c r="E295" s="10" t="n">
        <f aca="false">IF($J$4="Y",$F$4-D295,0)</f>
        <v>1890.63437875236</v>
      </c>
      <c r="F295" s="0" t="n">
        <f aca="false">$F$3</f>
        <v>0</v>
      </c>
      <c r="G295" s="10" t="n">
        <f aca="false">C295-E295-F295</f>
        <v>44357.1147206812</v>
      </c>
      <c r="H295" s="10" t="n">
        <f aca="false">H294+D295</f>
        <v>393.24286509038</v>
      </c>
      <c r="I295" s="10" t="n">
        <f aca="false">E295+F295</f>
        <v>1890.63437875236</v>
      </c>
      <c r="J295" s="10" t="n">
        <f aca="false">J294+$F$2</f>
        <v>0</v>
      </c>
      <c r="K295" s="10" t="n">
        <f aca="false">D295+E295+$F$2</f>
        <v>2083.33333333333</v>
      </c>
      <c r="L295" s="0" t="s">
        <v>23</v>
      </c>
    </row>
    <row r="296" customFormat="false" ht="12" hidden="false" customHeight="false" outlineLevel="0" collapsed="false">
      <c r="A296" s="1" t="str">
        <f aca="false">IF(TRUNC(B296/12)=B296/12,B296/12,"")</f>
        <v/>
      </c>
      <c r="B296" s="2" t="n">
        <f aca="false">B295+1</f>
        <v>291</v>
      </c>
      <c r="C296" s="10" t="n">
        <f aca="false">G295</f>
        <v>44357.1147206812</v>
      </c>
      <c r="D296" s="10" t="n">
        <f aca="false">$C$3/12*C296</f>
        <v>184.821311336172</v>
      </c>
      <c r="E296" s="10" t="n">
        <f aca="false">IF($J$4="Y",$F$4-D296,0)</f>
        <v>1898.51202199716</v>
      </c>
      <c r="F296" s="0" t="n">
        <f aca="false">F295</f>
        <v>0</v>
      </c>
      <c r="G296" s="10" t="n">
        <f aca="false">C296-E296-F296</f>
        <v>42458.6026986841</v>
      </c>
      <c r="H296" s="10" t="n">
        <f aca="false">H295+D296</f>
        <v>578.064176426551</v>
      </c>
      <c r="I296" s="10" t="n">
        <f aca="false">E296+F296</f>
        <v>1898.51202199716</v>
      </c>
      <c r="J296" s="10" t="n">
        <f aca="false">J295+$F$2</f>
        <v>0</v>
      </c>
      <c r="K296" s="10" t="n">
        <f aca="false">D296+E296+$F$2</f>
        <v>2083.33333333333</v>
      </c>
      <c r="L296" s="0" t="s">
        <v>24</v>
      </c>
    </row>
    <row r="297" customFormat="false" ht="12" hidden="false" customHeight="false" outlineLevel="0" collapsed="false">
      <c r="A297" s="1" t="str">
        <f aca="false">IF(TRUNC(B297/12)=B297/12,B297/12,"")</f>
        <v/>
      </c>
      <c r="B297" s="2" t="n">
        <f aca="false">B296+1</f>
        <v>292</v>
      </c>
      <c r="C297" s="10" t="n">
        <f aca="false">G296</f>
        <v>42458.6026986841</v>
      </c>
      <c r="D297" s="10" t="n">
        <f aca="false">$C$3/12*C297</f>
        <v>176.91084457785</v>
      </c>
      <c r="E297" s="10" t="n">
        <f aca="false">IF($J$4="Y",$F$4-D297,0)</f>
        <v>1906.42248875548</v>
      </c>
      <c r="F297" s="0" t="n">
        <f aca="false">F296</f>
        <v>0</v>
      </c>
      <c r="G297" s="10" t="n">
        <f aca="false">C297-E297-F297</f>
        <v>40552.1802099286</v>
      </c>
      <c r="H297" s="10" t="n">
        <f aca="false">H296+D297</f>
        <v>754.975021004402</v>
      </c>
      <c r="I297" s="10" t="n">
        <f aca="false">E297+F297</f>
        <v>1906.42248875548</v>
      </c>
      <c r="J297" s="10" t="n">
        <f aca="false">J296+$F$2</f>
        <v>0</v>
      </c>
      <c r="K297" s="10" t="n">
        <f aca="false">D297+E297+$F$2</f>
        <v>2083.33333333333</v>
      </c>
      <c r="L297" s="0" t="s">
        <v>25</v>
      </c>
    </row>
    <row r="298" customFormat="false" ht="12" hidden="false" customHeight="false" outlineLevel="0" collapsed="false">
      <c r="A298" s="1" t="str">
        <f aca="false">IF(TRUNC(B298/12)=B298/12,B298/12,"")</f>
        <v/>
      </c>
      <c r="B298" s="2" t="n">
        <f aca="false">B297+1</f>
        <v>293</v>
      </c>
      <c r="C298" s="10" t="n">
        <f aca="false">G297</f>
        <v>40552.1802099286</v>
      </c>
      <c r="D298" s="10" t="n">
        <f aca="false">$C$3/12*C298</f>
        <v>168.967417541369</v>
      </c>
      <c r="E298" s="10" t="n">
        <f aca="false">IF($J$4="Y",$F$4-D298,0)</f>
        <v>1914.36591579196</v>
      </c>
      <c r="F298" s="0" t="n">
        <f aca="false">F297</f>
        <v>0</v>
      </c>
      <c r="G298" s="10" t="n">
        <f aca="false">C298-E298-F298</f>
        <v>38637.8142941366</v>
      </c>
      <c r="H298" s="10" t="n">
        <f aca="false">H297+D298</f>
        <v>923.942438545771</v>
      </c>
      <c r="I298" s="10" t="n">
        <f aca="false">E298+F298</f>
        <v>1914.36591579196</v>
      </c>
      <c r="J298" s="10" t="n">
        <f aca="false">J297+$F$2</f>
        <v>0</v>
      </c>
      <c r="K298" s="10" t="n">
        <f aca="false">D298+E298+$F$2</f>
        <v>2083.33333333333</v>
      </c>
      <c r="L298" s="0" t="s">
        <v>26</v>
      </c>
    </row>
    <row r="299" customFormat="false" ht="12" hidden="false" customHeight="false" outlineLevel="0" collapsed="false">
      <c r="A299" s="1" t="str">
        <f aca="false">IF(TRUNC(B299/12)=B299/12,B299/12,"")</f>
        <v/>
      </c>
      <c r="B299" s="2" t="n">
        <f aca="false">B298+1</f>
        <v>294</v>
      </c>
      <c r="C299" s="10" t="n">
        <f aca="false">G298</f>
        <v>38637.8142941366</v>
      </c>
      <c r="D299" s="10" t="n">
        <f aca="false">$C$3/12*C299</f>
        <v>160.990892892236</v>
      </c>
      <c r="E299" s="10" t="n">
        <f aca="false">IF($J$4="Y",$F$4-D299,0)</f>
        <v>1922.3424404411</v>
      </c>
      <c r="F299" s="0" t="n">
        <f aca="false">F298</f>
        <v>0</v>
      </c>
      <c r="G299" s="10" t="n">
        <f aca="false">C299-E299-F299</f>
        <v>36715.4718536955</v>
      </c>
      <c r="H299" s="10" t="n">
        <f aca="false">H298+D299</f>
        <v>1084.93333143801</v>
      </c>
      <c r="I299" s="10" t="n">
        <f aca="false">E299+F299</f>
        <v>1922.3424404411</v>
      </c>
      <c r="J299" s="10" t="n">
        <f aca="false">J298+$F$2</f>
        <v>0</v>
      </c>
      <c r="K299" s="10" t="n">
        <f aca="false">D299+E299+$F$2</f>
        <v>2083.33333333333</v>
      </c>
      <c r="L299" s="0" t="s">
        <v>27</v>
      </c>
    </row>
    <row r="300" customFormat="false" ht="12" hidden="false" customHeight="false" outlineLevel="0" collapsed="false">
      <c r="A300" s="1" t="str">
        <f aca="false">IF(TRUNC(B300/12)=B300/12,B300/12,"")</f>
        <v/>
      </c>
      <c r="B300" s="2" t="n">
        <f aca="false">B299+1</f>
        <v>295</v>
      </c>
      <c r="C300" s="10" t="n">
        <f aca="false">G299</f>
        <v>36715.4718536955</v>
      </c>
      <c r="D300" s="10" t="n">
        <f aca="false">$C$3/12*C300</f>
        <v>152.981132723731</v>
      </c>
      <c r="E300" s="10" t="n">
        <f aca="false">IF($J$4="Y",$F$4-D300,0)</f>
        <v>1930.3522006096</v>
      </c>
      <c r="F300" s="0" t="n">
        <f aca="false">F299</f>
        <v>0</v>
      </c>
      <c r="G300" s="10" t="n">
        <f aca="false">C300-E300-F300</f>
        <v>34785.1196530859</v>
      </c>
      <c r="H300" s="10" t="n">
        <f aca="false">H299+D300</f>
        <v>1237.91446416174</v>
      </c>
      <c r="I300" s="10" t="n">
        <f aca="false">E300+F300</f>
        <v>1930.3522006096</v>
      </c>
      <c r="J300" s="10" t="n">
        <f aca="false">J299+$F$2</f>
        <v>0</v>
      </c>
      <c r="K300" s="10" t="n">
        <f aca="false">D300+E300+$F$2</f>
        <v>2083.33333333333</v>
      </c>
      <c r="L300" s="0" t="s">
        <v>28</v>
      </c>
    </row>
    <row r="301" customFormat="false" ht="12" hidden="false" customHeight="false" outlineLevel="0" collapsed="false">
      <c r="A301" s="1" t="str">
        <f aca="false">IF(TRUNC(B301/12)=B301/12,B301/12,"")</f>
        <v/>
      </c>
      <c r="B301" s="2" t="n">
        <f aca="false">B300+1</f>
        <v>296</v>
      </c>
      <c r="C301" s="10" t="n">
        <f aca="false">G300</f>
        <v>34785.1196530859</v>
      </c>
      <c r="D301" s="10" t="n">
        <f aca="false">$C$3/12*C301</f>
        <v>144.937998554525</v>
      </c>
      <c r="E301" s="10" t="n">
        <f aca="false">IF($J$4="Y",$F$4-D301,0)</f>
        <v>1938.39533477881</v>
      </c>
      <c r="F301" s="0" t="n">
        <f aca="false">F300</f>
        <v>0</v>
      </c>
      <c r="G301" s="10" t="n">
        <f aca="false">C301-E301-F301</f>
        <v>32846.7243183071</v>
      </c>
      <c r="H301" s="10" t="n">
        <f aca="false">H300+D301</f>
        <v>1382.85246271626</v>
      </c>
      <c r="I301" s="10" t="n">
        <f aca="false">E301+F301</f>
        <v>1938.39533477881</v>
      </c>
      <c r="J301" s="10" t="n">
        <f aca="false">J300+$F$2</f>
        <v>0</v>
      </c>
      <c r="K301" s="10" t="n">
        <f aca="false">D301+E301+$F$2</f>
        <v>2083.33333333333</v>
      </c>
      <c r="L301" s="0" t="s">
        <v>29</v>
      </c>
    </row>
    <row r="302" customFormat="false" ht="12" hidden="false" customHeight="false" outlineLevel="0" collapsed="false">
      <c r="A302" s="1" t="str">
        <f aca="false">IF(TRUNC(B302/12)=B302/12,B302/12,"")</f>
        <v/>
      </c>
      <c r="B302" s="2" t="n">
        <f aca="false">B301+1</f>
        <v>297</v>
      </c>
      <c r="C302" s="10" t="n">
        <f aca="false">G301</f>
        <v>32846.7243183071</v>
      </c>
      <c r="D302" s="10" t="n">
        <f aca="false">$C$3/12*C302</f>
        <v>136.86135132628</v>
      </c>
      <c r="E302" s="10" t="n">
        <f aca="false">IF($J$4="Y",$F$4-D302,0)</f>
        <v>1946.47198200705</v>
      </c>
      <c r="F302" s="0" t="n">
        <f aca="false">F301</f>
        <v>0</v>
      </c>
      <c r="G302" s="10" t="n">
        <f aca="false">C302-E302-F302</f>
        <v>30900.2523363</v>
      </c>
      <c r="H302" s="10" t="n">
        <f aca="false">H301+D302</f>
        <v>1519.71381404254</v>
      </c>
      <c r="I302" s="10" t="n">
        <f aca="false">E302+F302</f>
        <v>1946.47198200705</v>
      </c>
      <c r="J302" s="10" t="n">
        <f aca="false">J301+$F$2</f>
        <v>0</v>
      </c>
      <c r="K302" s="10" t="n">
        <f aca="false">D302+E302+$F$2</f>
        <v>2083.33333333333</v>
      </c>
      <c r="L302" s="0" t="s">
        <v>30</v>
      </c>
    </row>
    <row r="303" customFormat="false" ht="12" hidden="false" customHeight="false" outlineLevel="0" collapsed="false">
      <c r="A303" s="1" t="str">
        <f aca="false">IF(TRUNC(B303/12)=B303/12,B303/12,"")</f>
        <v/>
      </c>
      <c r="B303" s="2" t="n">
        <f aca="false">B302+1</f>
        <v>298</v>
      </c>
      <c r="C303" s="10" t="n">
        <f aca="false">G302</f>
        <v>30900.2523363</v>
      </c>
      <c r="D303" s="10" t="n">
        <f aca="false">$C$3/12*C303</f>
        <v>128.75105140125</v>
      </c>
      <c r="E303" s="10" t="n">
        <f aca="false">IF($J$4="Y",$F$4-D303,0)</f>
        <v>1954.58228193208</v>
      </c>
      <c r="F303" s="0" t="n">
        <f aca="false">F302</f>
        <v>0</v>
      </c>
      <c r="G303" s="10" t="n">
        <f aca="false">C303-E303-F303</f>
        <v>28945.670054368</v>
      </c>
      <c r="H303" s="10" t="n">
        <f aca="false">H302+D303</f>
        <v>1648.46486544379</v>
      </c>
      <c r="I303" s="10" t="n">
        <f aca="false">E303+F303</f>
        <v>1954.58228193208</v>
      </c>
      <c r="J303" s="10" t="n">
        <f aca="false">J302+$F$2</f>
        <v>0</v>
      </c>
      <c r="K303" s="10" t="n">
        <f aca="false">D303+E303+$F$2</f>
        <v>2083.33333333333</v>
      </c>
      <c r="L303" s="0" t="s">
        <v>31</v>
      </c>
    </row>
    <row r="304" customFormat="false" ht="12" hidden="false" customHeight="false" outlineLevel="0" collapsed="false">
      <c r="A304" s="1" t="str">
        <f aca="false">IF(TRUNC(B304/12)=B304/12,B304/12,"")</f>
        <v/>
      </c>
      <c r="B304" s="2" t="n">
        <f aca="false">B303+1</f>
        <v>299</v>
      </c>
      <c r="C304" s="10" t="n">
        <f aca="false">G303</f>
        <v>28945.670054368</v>
      </c>
      <c r="D304" s="10" t="n">
        <f aca="false">$C$3/12*C304</f>
        <v>120.606958559867</v>
      </c>
      <c r="E304" s="10" t="n">
        <f aca="false">IF($J$4="Y",$F$4-D304,0)</f>
        <v>1962.72637477347</v>
      </c>
      <c r="F304" s="0" t="n">
        <f aca="false">F303</f>
        <v>0</v>
      </c>
      <c r="G304" s="10" t="n">
        <f aca="false">C304-E304-F304</f>
        <v>26982.9436795945</v>
      </c>
      <c r="H304" s="10" t="n">
        <f aca="false">H303+D304</f>
        <v>1769.07182400366</v>
      </c>
      <c r="I304" s="10" t="n">
        <f aca="false">E304+F304</f>
        <v>1962.72637477347</v>
      </c>
      <c r="J304" s="10" t="n">
        <f aca="false">J303+$F$2</f>
        <v>0</v>
      </c>
      <c r="K304" s="10" t="n">
        <f aca="false">D304+E304+$F$2</f>
        <v>2083.33333333333</v>
      </c>
      <c r="L304" s="0" t="s">
        <v>32</v>
      </c>
    </row>
    <row r="305" customFormat="false" ht="12" hidden="false" customHeight="false" outlineLevel="0" collapsed="false">
      <c r="A305" s="1" t="n">
        <f aca="false">IF(TRUNC(B305/12)=B305/12,B305/12,"")</f>
        <v>25</v>
      </c>
      <c r="B305" s="2" t="n">
        <f aca="false">B304+1</f>
        <v>300</v>
      </c>
      <c r="C305" s="10" t="n">
        <f aca="false">G304</f>
        <v>26982.9436795945</v>
      </c>
      <c r="D305" s="10" t="n">
        <f aca="false">$C$3/12*C305</f>
        <v>112.42893199831</v>
      </c>
      <c r="E305" s="10" t="n">
        <f aca="false">IF($J$4="Y",$F$4-D305,0)</f>
        <v>1970.90440133502</v>
      </c>
      <c r="F305" s="10" t="n">
        <f aca="false">F304+$J$3</f>
        <v>10000</v>
      </c>
      <c r="G305" s="10" t="n">
        <f aca="false">C305-E305-F305</f>
        <v>15012.0392782595</v>
      </c>
      <c r="H305" s="10" t="n">
        <f aca="false">H304+D305</f>
        <v>1881.50075600197</v>
      </c>
      <c r="I305" s="10" t="n">
        <f aca="false">E305+F305</f>
        <v>11970.904401335</v>
      </c>
      <c r="J305" s="10" t="n">
        <f aca="false">J304+$F$2</f>
        <v>0</v>
      </c>
      <c r="K305" s="10" t="n">
        <f aca="false">D305+E305+$F$2</f>
        <v>2083.33333333333</v>
      </c>
      <c r="L305" s="0" t="s">
        <v>33</v>
      </c>
    </row>
    <row r="306" customFormat="false" ht="12" hidden="false" customHeight="false" outlineLevel="0" collapsed="false">
      <c r="A306" s="1" t="str">
        <f aca="false">IF(TRUNC(B306/12)=B306/12,B306/12,"")</f>
        <v/>
      </c>
      <c r="B306" s="2" t="n">
        <f aca="false">B305+1</f>
        <v>301</v>
      </c>
      <c r="C306" s="10" t="n">
        <f aca="false">G305</f>
        <v>15012.0392782595</v>
      </c>
      <c r="D306" s="10" t="n">
        <f aca="false">$C$3/12*C306</f>
        <v>62.5501636594145</v>
      </c>
      <c r="E306" s="10" t="n">
        <f aca="false">IF($J$4="Y",$F$4-D306,0)</f>
        <v>2020.78316967392</v>
      </c>
      <c r="F306" s="0" t="n">
        <f aca="false">$F$3</f>
        <v>0</v>
      </c>
      <c r="G306" s="10" t="n">
        <f aca="false">C306-E306-F306</f>
        <v>12991.2561085856</v>
      </c>
      <c r="H306" s="10" t="n">
        <f aca="false">D306</f>
        <v>62.5501636594145</v>
      </c>
      <c r="I306" s="10" t="n">
        <f aca="false">E306+F306</f>
        <v>2020.78316967392</v>
      </c>
      <c r="J306" s="10" t="n">
        <f aca="false">$F$2</f>
        <v>0</v>
      </c>
      <c r="K306" s="10" t="n">
        <f aca="false">D306+E306+$F$2</f>
        <v>2083.33333333333</v>
      </c>
      <c r="L306" s="0" t="s">
        <v>22</v>
      </c>
    </row>
    <row r="307" customFormat="false" ht="12" hidden="false" customHeight="false" outlineLevel="0" collapsed="false">
      <c r="A307" s="1" t="str">
        <f aca="false">IF(TRUNC(B307/12)=B307/12,B307/12,"")</f>
        <v/>
      </c>
      <c r="B307" s="2" t="n">
        <f aca="false">B306+1</f>
        <v>302</v>
      </c>
      <c r="C307" s="10" t="n">
        <f aca="false">G306</f>
        <v>12991.2561085856</v>
      </c>
      <c r="D307" s="10" t="n">
        <f aca="false">$C$3/12*C307</f>
        <v>54.1302337857731</v>
      </c>
      <c r="E307" s="10" t="n">
        <f aca="false">IF($J$4="Y",$F$4-D307,0)</f>
        <v>2029.20309954756</v>
      </c>
      <c r="F307" s="0" t="n">
        <f aca="false">$F$3</f>
        <v>0</v>
      </c>
      <c r="G307" s="10" t="n">
        <f aca="false">C307-E307-F307</f>
        <v>10962.053009038</v>
      </c>
      <c r="H307" s="10" t="n">
        <f aca="false">H306+D307</f>
        <v>116.680397445188</v>
      </c>
      <c r="I307" s="10" t="n">
        <f aca="false">E307+F307</f>
        <v>2029.20309954756</v>
      </c>
      <c r="J307" s="10" t="n">
        <f aca="false">J306+$F$2</f>
        <v>0</v>
      </c>
      <c r="K307" s="10" t="n">
        <f aca="false">D307+E307+$F$2</f>
        <v>2083.33333333333</v>
      </c>
      <c r="L307" s="0" t="s">
        <v>23</v>
      </c>
    </row>
    <row r="308" customFormat="false" ht="12" hidden="false" customHeight="false" outlineLevel="0" collapsed="false">
      <c r="A308" s="1" t="str">
        <f aca="false">IF(TRUNC(B308/12)=B308/12,B308/12,"")</f>
        <v/>
      </c>
      <c r="B308" s="2" t="n">
        <f aca="false">B307+1</f>
        <v>303</v>
      </c>
      <c r="C308" s="10" t="n">
        <f aca="false">G307</f>
        <v>10962.053009038</v>
      </c>
      <c r="D308" s="10" t="n">
        <f aca="false">$C$3/12*C308</f>
        <v>45.6752208709916</v>
      </c>
      <c r="E308" s="10" t="n">
        <f aca="false">IF($J$4="Y",$F$4-D308,0)</f>
        <v>2037.65811246234</v>
      </c>
      <c r="F308" s="0" t="n">
        <f aca="false">F307</f>
        <v>0</v>
      </c>
      <c r="G308" s="10" t="n">
        <f aca="false">C308-E308-F308</f>
        <v>8924.39489657565</v>
      </c>
      <c r="H308" s="10" t="n">
        <f aca="false">H307+D308</f>
        <v>162.355618316179</v>
      </c>
      <c r="I308" s="10" t="n">
        <f aca="false">E308+F308</f>
        <v>2037.65811246234</v>
      </c>
      <c r="J308" s="10" t="n">
        <f aca="false">J307+$F$2</f>
        <v>0</v>
      </c>
      <c r="K308" s="10" t="n">
        <f aca="false">D308+E308+$F$2</f>
        <v>2083.33333333333</v>
      </c>
      <c r="L308" s="0" t="s">
        <v>24</v>
      </c>
    </row>
    <row r="309" customFormat="false" ht="12" hidden="false" customHeight="false" outlineLevel="0" collapsed="false">
      <c r="A309" s="1" t="str">
        <f aca="false">IF(TRUNC(B309/12)=B309/12,B309/12,"")</f>
        <v/>
      </c>
      <c r="B309" s="2" t="n">
        <f aca="false">B308+1</f>
        <v>304</v>
      </c>
      <c r="C309" s="10" t="n">
        <f aca="false">G308</f>
        <v>8924.39489657565</v>
      </c>
      <c r="D309" s="10" t="n">
        <f aca="false">$C$3/12*C309</f>
        <v>37.1849787357319</v>
      </c>
      <c r="E309" s="10" t="n">
        <f aca="false">IF($J$4="Y",$F$4-D309,0)</f>
        <v>2046.1483545976</v>
      </c>
      <c r="F309" s="0" t="n">
        <f aca="false">F308</f>
        <v>0</v>
      </c>
      <c r="G309" s="10" t="n">
        <f aca="false">C309-E309-F309</f>
        <v>6878.24654197805</v>
      </c>
      <c r="H309" s="10" t="n">
        <f aca="false">H308+D309</f>
        <v>199.540597051911</v>
      </c>
      <c r="I309" s="10" t="n">
        <f aca="false">E309+F309</f>
        <v>2046.1483545976</v>
      </c>
      <c r="J309" s="10" t="n">
        <f aca="false">J308+$F$2</f>
        <v>0</v>
      </c>
      <c r="K309" s="10" t="n">
        <f aca="false">D309+E309+$F$2</f>
        <v>2083.33333333333</v>
      </c>
      <c r="L309" s="0" t="s">
        <v>25</v>
      </c>
    </row>
    <row r="310" customFormat="false" ht="12" hidden="false" customHeight="false" outlineLevel="0" collapsed="false">
      <c r="A310" s="1" t="str">
        <f aca="false">IF(TRUNC(B310/12)=B310/12,B310/12,"")</f>
        <v/>
      </c>
      <c r="B310" s="2" t="n">
        <f aca="false">B309+1</f>
        <v>305</v>
      </c>
      <c r="C310" s="10" t="n">
        <f aca="false">G309</f>
        <v>6878.24654197805</v>
      </c>
      <c r="D310" s="10" t="n">
        <f aca="false">$C$3/12*C310</f>
        <v>28.6593605915752</v>
      </c>
      <c r="E310" s="10" t="n">
        <f aca="false">IF($J$4="Y",$F$4-D310,0)</f>
        <v>2054.67397274176</v>
      </c>
      <c r="F310" s="0" t="n">
        <f aca="false">F309</f>
        <v>0</v>
      </c>
      <c r="G310" s="10" t="n">
        <f aca="false">C310-E310-F310</f>
        <v>4823.57256923629</v>
      </c>
      <c r="H310" s="10" t="n">
        <f aca="false">H309+D310</f>
        <v>228.199957643486</v>
      </c>
      <c r="I310" s="10" t="n">
        <f aca="false">E310+F310</f>
        <v>2054.67397274176</v>
      </c>
      <c r="J310" s="10" t="n">
        <f aca="false">J309+$F$2</f>
        <v>0</v>
      </c>
      <c r="K310" s="10" t="n">
        <f aca="false">D310+E310+$F$2</f>
        <v>2083.33333333333</v>
      </c>
      <c r="L310" s="0" t="s">
        <v>26</v>
      </c>
    </row>
    <row r="311" customFormat="false" ht="12" hidden="false" customHeight="false" outlineLevel="0" collapsed="false">
      <c r="A311" s="1" t="str">
        <f aca="false">IF(TRUNC(B311/12)=B311/12,B311/12,"")</f>
        <v/>
      </c>
      <c r="B311" s="2" t="n">
        <f aca="false">B310+1</f>
        <v>306</v>
      </c>
      <c r="C311" s="10" t="n">
        <f aca="false">G310</f>
        <v>4823.57256923629</v>
      </c>
      <c r="D311" s="10" t="n">
        <f aca="false">$C$3/12*C311</f>
        <v>20.0982190384845</v>
      </c>
      <c r="E311" s="10" t="n">
        <f aca="false">IF($J$4="Y",$F$4-D311,0)</f>
        <v>2063.23511429485</v>
      </c>
      <c r="F311" s="0" t="n">
        <f aca="false">F310</f>
        <v>0</v>
      </c>
      <c r="G311" s="10" t="n">
        <f aca="false">C311-E311-F311</f>
        <v>2760.33745494144</v>
      </c>
      <c r="H311" s="10" t="n">
        <f aca="false">H310+D311</f>
        <v>248.298176681971</v>
      </c>
      <c r="I311" s="10" t="n">
        <f aca="false">E311+F311</f>
        <v>2063.23511429485</v>
      </c>
      <c r="J311" s="10" t="n">
        <f aca="false">J310+$F$2</f>
        <v>0</v>
      </c>
      <c r="K311" s="10" t="n">
        <f aca="false">D311+E311+$F$2</f>
        <v>2083.33333333333</v>
      </c>
      <c r="L311" s="0" t="s">
        <v>27</v>
      </c>
    </row>
    <row r="312" customFormat="false" ht="12" hidden="false" customHeight="false" outlineLevel="0" collapsed="false">
      <c r="A312" s="1" t="str">
        <f aca="false">IF(TRUNC(B312/12)=B312/12,B312/12,"")</f>
        <v/>
      </c>
      <c r="B312" s="2" t="n">
        <f aca="false">B311+1</f>
        <v>307</v>
      </c>
      <c r="C312" s="10" t="n">
        <f aca="false">G311</f>
        <v>2760.33745494144</v>
      </c>
      <c r="D312" s="10" t="n">
        <f aca="false">$C$3/12*C312</f>
        <v>11.501406062256</v>
      </c>
      <c r="E312" s="10" t="n">
        <f aca="false">IF($J$4="Y",$F$4-D312,0)</f>
        <v>2071.83192727108</v>
      </c>
      <c r="F312" s="0" t="n">
        <f aca="false">F311</f>
        <v>0</v>
      </c>
      <c r="G312" s="10" t="n">
        <f aca="false">C312-E312-F312</f>
        <v>688.505527670364</v>
      </c>
      <c r="H312" s="10" t="n">
        <f aca="false">H311+D312</f>
        <v>259.799582744227</v>
      </c>
      <c r="I312" s="10" t="n">
        <f aca="false">E312+F312</f>
        <v>2071.83192727108</v>
      </c>
      <c r="J312" s="10" t="n">
        <f aca="false">J311+$F$2</f>
        <v>0</v>
      </c>
      <c r="K312" s="10" t="n">
        <f aca="false">D312+E312+$F$2</f>
        <v>2083.33333333333</v>
      </c>
      <c r="L312" s="0" t="s">
        <v>28</v>
      </c>
    </row>
    <row r="313" customFormat="false" ht="12" hidden="false" customHeight="false" outlineLevel="0" collapsed="false">
      <c r="A313" s="1" t="str">
        <f aca="false">IF(TRUNC(B313/12)=B313/12,B313/12,"")</f>
        <v/>
      </c>
      <c r="B313" s="2" t="n">
        <f aca="false">B312+1</f>
        <v>308</v>
      </c>
      <c r="C313" s="10" t="n">
        <f aca="false">G312</f>
        <v>688.505527670364</v>
      </c>
      <c r="D313" s="10" t="n">
        <f aca="false">$C$3/12*C313</f>
        <v>2.86877303195985</v>
      </c>
      <c r="E313" s="10" t="n">
        <f aca="false">IF($J$4="Y",$F$4-D313,0)</f>
        <v>2080.46456030137</v>
      </c>
      <c r="F313" s="0" t="n">
        <f aca="false">F312</f>
        <v>0</v>
      </c>
      <c r="G313" s="10" t="n">
        <f aca="false">C313-E313-F313</f>
        <v>-1391.95903263101</v>
      </c>
      <c r="H313" s="10" t="n">
        <f aca="false">H312+D313</f>
        <v>262.668355776187</v>
      </c>
      <c r="I313" s="10" t="n">
        <f aca="false">E313+F313</f>
        <v>2080.46456030137</v>
      </c>
      <c r="J313" s="10" t="n">
        <f aca="false">J312+$F$2</f>
        <v>0</v>
      </c>
      <c r="K313" s="10" t="n">
        <f aca="false">D313+E313+$F$2</f>
        <v>2083.33333333333</v>
      </c>
      <c r="L313" s="0" t="s">
        <v>29</v>
      </c>
    </row>
    <row r="314" customFormat="false" ht="12" hidden="false" customHeight="false" outlineLevel="0" collapsed="false">
      <c r="A314" s="1" t="str">
        <f aca="false">IF(TRUNC(B314/12)=B314/12,B314/12,"")</f>
        <v/>
      </c>
      <c r="B314" s="2" t="n">
        <f aca="false">B313+1</f>
        <v>309</v>
      </c>
      <c r="C314" s="10" t="n">
        <f aca="false">G313</f>
        <v>-1391.95903263101</v>
      </c>
      <c r="D314" s="10" t="n">
        <f aca="false">$C$3/12*C314</f>
        <v>-5.79982930262921</v>
      </c>
      <c r="E314" s="10" t="n">
        <f aca="false">IF($J$4="Y",$F$4-D314,0)</f>
        <v>2089.13316263596</v>
      </c>
      <c r="F314" s="0" t="n">
        <f aca="false">F313</f>
        <v>0</v>
      </c>
      <c r="G314" s="10" t="n">
        <f aca="false">C314-E314-F314</f>
        <v>-3481.09219526697</v>
      </c>
      <c r="H314" s="10" t="n">
        <f aca="false">H313+D314</f>
        <v>256.868526473558</v>
      </c>
      <c r="I314" s="10" t="n">
        <f aca="false">E314+F314</f>
        <v>2089.13316263596</v>
      </c>
      <c r="J314" s="10" t="n">
        <f aca="false">J313+$F$2</f>
        <v>0</v>
      </c>
      <c r="K314" s="10" t="n">
        <f aca="false">D314+E314+$F$2</f>
        <v>2083.33333333333</v>
      </c>
      <c r="L314" s="0" t="s">
        <v>30</v>
      </c>
    </row>
    <row r="315" customFormat="false" ht="12" hidden="false" customHeight="false" outlineLevel="0" collapsed="false">
      <c r="A315" s="1" t="str">
        <f aca="false">IF(TRUNC(B315/12)=B315/12,B315/12,"")</f>
        <v/>
      </c>
      <c r="B315" s="2" t="n">
        <f aca="false">B314+1</f>
        <v>310</v>
      </c>
      <c r="C315" s="10" t="n">
        <f aca="false">G314</f>
        <v>-3481.09219526697</v>
      </c>
      <c r="D315" s="10" t="n">
        <f aca="false">$C$3/12*C315</f>
        <v>-14.5045508136124</v>
      </c>
      <c r="E315" s="10" t="n">
        <f aca="false">IF($J$4="Y",$F$4-D315,0)</f>
        <v>2097.83788414695</v>
      </c>
      <c r="F315" s="0" t="n">
        <f aca="false">F314</f>
        <v>0</v>
      </c>
      <c r="G315" s="10" t="n">
        <f aca="false">C315-E315-F315</f>
        <v>-5578.93007941392</v>
      </c>
      <c r="H315" s="10" t="n">
        <f aca="false">H314+D315</f>
        <v>242.363975659945</v>
      </c>
      <c r="I315" s="10" t="n">
        <f aca="false">E315+F315</f>
        <v>2097.83788414695</v>
      </c>
      <c r="J315" s="10" t="n">
        <f aca="false">J314+$F$2</f>
        <v>0</v>
      </c>
      <c r="K315" s="10" t="n">
        <f aca="false">D315+E315+$F$2</f>
        <v>2083.33333333333</v>
      </c>
      <c r="L315" s="0" t="s">
        <v>31</v>
      </c>
    </row>
    <row r="316" customFormat="false" ht="12" hidden="false" customHeight="false" outlineLevel="0" collapsed="false">
      <c r="A316" s="1" t="str">
        <f aca="false">IF(TRUNC(B316/12)=B316/12,B316/12,"")</f>
        <v/>
      </c>
      <c r="B316" s="2" t="n">
        <f aca="false">B315+1</f>
        <v>311</v>
      </c>
      <c r="C316" s="10" t="n">
        <f aca="false">G315</f>
        <v>-5578.93007941392</v>
      </c>
      <c r="D316" s="10" t="n">
        <f aca="false">$C$3/12*C316</f>
        <v>-23.245541997558</v>
      </c>
      <c r="E316" s="10" t="n">
        <f aca="false">IF($J$4="Y",$F$4-D316,0)</f>
        <v>2106.57887533089</v>
      </c>
      <c r="F316" s="0" t="n">
        <f aca="false">F315</f>
        <v>0</v>
      </c>
      <c r="G316" s="10" t="n">
        <f aca="false">C316-E316-F316</f>
        <v>-7685.50895474481</v>
      </c>
      <c r="H316" s="10" t="n">
        <f aca="false">H315+D316</f>
        <v>219.118433662387</v>
      </c>
      <c r="I316" s="10" t="n">
        <f aca="false">E316+F316</f>
        <v>2106.57887533089</v>
      </c>
      <c r="J316" s="10" t="n">
        <f aca="false">J315+$F$2</f>
        <v>0</v>
      </c>
      <c r="K316" s="10" t="n">
        <f aca="false">D316+E316+$F$2</f>
        <v>2083.33333333333</v>
      </c>
      <c r="L316" s="0" t="s">
        <v>32</v>
      </c>
    </row>
    <row r="317" customFormat="false" ht="12" hidden="false" customHeight="false" outlineLevel="0" collapsed="false">
      <c r="A317" s="1" t="n">
        <f aca="false">IF(TRUNC(B317/12)=B317/12,B317/12,"")</f>
        <v>26</v>
      </c>
      <c r="B317" s="2" t="n">
        <f aca="false">B316+1</f>
        <v>312</v>
      </c>
      <c r="C317" s="10" t="n">
        <f aca="false">G316</f>
        <v>-7685.50895474481</v>
      </c>
      <c r="D317" s="10" t="n">
        <f aca="false">$C$3/12*C317</f>
        <v>-32.0229539781034</v>
      </c>
      <c r="E317" s="10" t="n">
        <f aca="false">IF($J$4="Y",$F$4-D317,0)</f>
        <v>2115.35628731144</v>
      </c>
      <c r="F317" s="10" t="n">
        <f aca="false">F316+$J$3</f>
        <v>10000</v>
      </c>
      <c r="G317" s="10" t="n">
        <f aca="false">C317-E317-F317</f>
        <v>-19800.8652420562</v>
      </c>
      <c r="H317" s="10" t="n">
        <f aca="false">H316+D317</f>
        <v>187.095479684284</v>
      </c>
      <c r="I317" s="10" t="n">
        <f aca="false">E317+F317</f>
        <v>12115.3562873114</v>
      </c>
      <c r="J317" s="10" t="n">
        <f aca="false">J316+$F$2</f>
        <v>0</v>
      </c>
      <c r="K317" s="10" t="n">
        <f aca="false">D317+E317+$F$2</f>
        <v>2083.33333333333</v>
      </c>
      <c r="L317" s="0" t="s">
        <v>33</v>
      </c>
    </row>
    <row r="318" customFormat="false" ht="12" hidden="false" customHeight="false" outlineLevel="0" collapsed="false">
      <c r="A318" s="1" t="str">
        <f aca="false">IF(TRUNC(B318/12)=B318/12,B318/12,"")</f>
        <v/>
      </c>
      <c r="B318" s="2" t="n">
        <f aca="false">B317+1</f>
        <v>313</v>
      </c>
      <c r="C318" s="10" t="n">
        <f aca="false">G317</f>
        <v>-19800.8652420562</v>
      </c>
      <c r="D318" s="10" t="n">
        <f aca="false">$C$3/12*C318</f>
        <v>-82.5036051752344</v>
      </c>
      <c r="E318" s="10" t="n">
        <f aca="false">IF($J$4="Y",$F$4-D318,0)</f>
        <v>2165.83693850857</v>
      </c>
      <c r="F318" s="0" t="n">
        <f aca="false">$F$3</f>
        <v>0</v>
      </c>
      <c r="G318" s="10" t="n">
        <f aca="false">C318-E318-F318</f>
        <v>-21966.7021805648</v>
      </c>
      <c r="H318" s="10" t="n">
        <f aca="false">D318</f>
        <v>-82.5036051752344</v>
      </c>
      <c r="I318" s="10" t="n">
        <f aca="false">E318+F318</f>
        <v>2165.83693850857</v>
      </c>
      <c r="J318" s="10" t="n">
        <f aca="false">$F$2</f>
        <v>0</v>
      </c>
      <c r="K318" s="10" t="n">
        <f aca="false">D318+E318+$F$2</f>
        <v>2083.33333333333</v>
      </c>
      <c r="L318" s="0" t="s">
        <v>22</v>
      </c>
    </row>
    <row r="319" customFormat="false" ht="12" hidden="false" customHeight="false" outlineLevel="0" collapsed="false">
      <c r="A319" s="1" t="str">
        <f aca="false">IF(TRUNC(B319/12)=B319/12,B319/12,"")</f>
        <v/>
      </c>
      <c r="B319" s="2" t="n">
        <f aca="false">B318+1</f>
        <v>314</v>
      </c>
      <c r="C319" s="10" t="n">
        <f aca="false">G318</f>
        <v>-21966.7021805648</v>
      </c>
      <c r="D319" s="10" t="n">
        <f aca="false">$C$3/12*C319</f>
        <v>-91.5279257523534</v>
      </c>
      <c r="E319" s="10" t="n">
        <f aca="false">IF($J$4="Y",$F$4-D319,0)</f>
        <v>2174.86125908569</v>
      </c>
      <c r="F319" s="0" t="n">
        <f aca="false">$F$3</f>
        <v>0</v>
      </c>
      <c r="G319" s="10" t="n">
        <f aca="false">C319-E319-F319</f>
        <v>-24141.5634396505</v>
      </c>
      <c r="H319" s="10" t="n">
        <f aca="false">H318+D319</f>
        <v>-174.031530927588</v>
      </c>
      <c r="I319" s="10" t="n">
        <f aca="false">E319+F319</f>
        <v>2174.86125908569</v>
      </c>
      <c r="J319" s="10" t="n">
        <f aca="false">J318+$F$2</f>
        <v>0</v>
      </c>
      <c r="K319" s="10" t="n">
        <f aca="false">D319+E319+$F$2</f>
        <v>2083.33333333333</v>
      </c>
      <c r="L319" s="0" t="s">
        <v>23</v>
      </c>
    </row>
    <row r="320" customFormat="false" ht="12" hidden="false" customHeight="false" outlineLevel="0" collapsed="false">
      <c r="A320" s="1" t="str">
        <f aca="false">IF(TRUNC(B320/12)=B320/12,B320/12,"")</f>
        <v/>
      </c>
      <c r="B320" s="2" t="n">
        <f aca="false">B319+1</f>
        <v>315</v>
      </c>
      <c r="C320" s="10" t="n">
        <f aca="false">G319</f>
        <v>-24141.5634396505</v>
      </c>
      <c r="D320" s="10" t="n">
        <f aca="false">$C$3/12*C320</f>
        <v>-100.58984766521</v>
      </c>
      <c r="E320" s="10" t="n">
        <f aca="false">IF($J$4="Y",$F$4-D320,0)</f>
        <v>2183.92318099854</v>
      </c>
      <c r="F320" s="0" t="n">
        <f aca="false">F319</f>
        <v>0</v>
      </c>
      <c r="G320" s="10" t="n">
        <f aca="false">C320-E320-F320</f>
        <v>-26325.486620649</v>
      </c>
      <c r="H320" s="10" t="n">
        <f aca="false">H319+D320</f>
        <v>-274.621378592798</v>
      </c>
      <c r="I320" s="10" t="n">
        <f aca="false">E320+F320</f>
        <v>2183.92318099854</v>
      </c>
      <c r="J320" s="10" t="n">
        <f aca="false">J319+$F$2</f>
        <v>0</v>
      </c>
      <c r="K320" s="10" t="n">
        <f aca="false">D320+E320+$F$2</f>
        <v>2083.33333333333</v>
      </c>
      <c r="L320" s="0" t="s">
        <v>24</v>
      </c>
    </row>
    <row r="321" customFormat="false" ht="12" hidden="false" customHeight="false" outlineLevel="0" collapsed="false">
      <c r="A321" s="1" t="str">
        <f aca="false">IF(TRUNC(B321/12)=B321/12,B321/12,"")</f>
        <v/>
      </c>
      <c r="B321" s="2" t="n">
        <f aca="false">B320+1</f>
        <v>316</v>
      </c>
      <c r="C321" s="10" t="n">
        <f aca="false">G320</f>
        <v>-26325.486620649</v>
      </c>
      <c r="D321" s="10" t="n">
        <f aca="false">$C$3/12*C321</f>
        <v>-109.689527586038</v>
      </c>
      <c r="E321" s="10" t="n">
        <f aca="false">IF($J$4="Y",$F$4-D321,0)</f>
        <v>2193.02286091937</v>
      </c>
      <c r="F321" s="0" t="n">
        <f aca="false">F320</f>
        <v>0</v>
      </c>
      <c r="G321" s="10" t="n">
        <f aca="false">C321-E321-F321</f>
        <v>-28518.5094815684</v>
      </c>
      <c r="H321" s="10" t="n">
        <f aca="false">H320+D321</f>
        <v>-384.310906178836</v>
      </c>
      <c r="I321" s="10" t="n">
        <f aca="false">E321+F321</f>
        <v>2193.02286091937</v>
      </c>
      <c r="J321" s="10" t="n">
        <f aca="false">J320+$F$2</f>
        <v>0</v>
      </c>
      <c r="K321" s="10" t="n">
        <f aca="false">D321+E321+$F$2</f>
        <v>2083.33333333333</v>
      </c>
      <c r="L321" s="0" t="s">
        <v>25</v>
      </c>
    </row>
    <row r="322" customFormat="false" ht="12" hidden="false" customHeight="false" outlineLevel="0" collapsed="false">
      <c r="A322" s="1" t="str">
        <f aca="false">IF(TRUNC(B322/12)=B322/12,B322/12,"")</f>
        <v/>
      </c>
      <c r="B322" s="2" t="n">
        <f aca="false">B321+1</f>
        <v>317</v>
      </c>
      <c r="C322" s="10" t="n">
        <f aca="false">G321</f>
        <v>-28518.5094815684</v>
      </c>
      <c r="D322" s="10" t="n">
        <f aca="false">$C$3/12*C322</f>
        <v>-118.827122839868</v>
      </c>
      <c r="E322" s="10" t="n">
        <f aca="false">IF($J$4="Y",$F$4-D322,0)</f>
        <v>2202.1604561732</v>
      </c>
      <c r="F322" s="0" t="n">
        <f aca="false">F321</f>
        <v>0</v>
      </c>
      <c r="G322" s="10" t="n">
        <f aca="false">C322-E322-F322</f>
        <v>-30720.6699377416</v>
      </c>
      <c r="H322" s="10" t="n">
        <f aca="false">H321+D322</f>
        <v>-503.138029018704</v>
      </c>
      <c r="I322" s="10" t="n">
        <f aca="false">E322+F322</f>
        <v>2202.1604561732</v>
      </c>
      <c r="J322" s="10" t="n">
        <f aca="false">J321+$F$2</f>
        <v>0</v>
      </c>
      <c r="K322" s="10" t="n">
        <f aca="false">D322+E322+$F$2</f>
        <v>2083.33333333333</v>
      </c>
      <c r="L322" s="0" t="s">
        <v>26</v>
      </c>
    </row>
    <row r="323" customFormat="false" ht="12" hidden="false" customHeight="false" outlineLevel="0" collapsed="false">
      <c r="A323" s="1" t="str">
        <f aca="false">IF(TRUNC(B323/12)=B323/12,B323/12,"")</f>
        <v/>
      </c>
      <c r="B323" s="2" t="n">
        <f aca="false">B322+1</f>
        <v>318</v>
      </c>
      <c r="C323" s="10" t="n">
        <f aca="false">G322</f>
        <v>-30720.6699377416</v>
      </c>
      <c r="D323" s="10" t="n">
        <f aca="false">$C$3/12*C323</f>
        <v>-128.002791407257</v>
      </c>
      <c r="E323" s="10" t="n">
        <f aca="false">IF($J$4="Y",$F$4-D323,0)</f>
        <v>2211.33612474059</v>
      </c>
      <c r="F323" s="0" t="n">
        <f aca="false">F322</f>
        <v>0</v>
      </c>
      <c r="G323" s="10" t="n">
        <f aca="false">C323-E323-F323</f>
        <v>-32932.0060624822</v>
      </c>
      <c r="H323" s="10" t="n">
        <f aca="false">H322+D323</f>
        <v>-631.140820425961</v>
      </c>
      <c r="I323" s="10" t="n">
        <f aca="false">E323+F323</f>
        <v>2211.33612474059</v>
      </c>
      <c r="J323" s="10" t="n">
        <f aca="false">J322+$F$2</f>
        <v>0</v>
      </c>
      <c r="K323" s="10" t="n">
        <f aca="false">D323+E323+$F$2</f>
        <v>2083.33333333333</v>
      </c>
      <c r="L323" s="0" t="s">
        <v>27</v>
      </c>
    </row>
    <row r="324" customFormat="false" ht="12" hidden="false" customHeight="false" outlineLevel="0" collapsed="false">
      <c r="A324" s="1" t="str">
        <f aca="false">IF(TRUNC(B324/12)=B324/12,B324/12,"")</f>
        <v/>
      </c>
      <c r="B324" s="2" t="n">
        <f aca="false">B323+1</f>
        <v>319</v>
      </c>
      <c r="C324" s="10" t="n">
        <f aca="false">G323</f>
        <v>-32932.0060624822</v>
      </c>
      <c r="D324" s="10" t="n">
        <f aca="false">$C$3/12*C324</f>
        <v>-137.216691927009</v>
      </c>
      <c r="E324" s="10" t="n">
        <f aca="false">IF($J$4="Y",$F$4-D324,0)</f>
        <v>2220.55002526034</v>
      </c>
      <c r="F324" s="0" t="n">
        <f aca="false">F323</f>
        <v>0</v>
      </c>
      <c r="G324" s="10" t="n">
        <f aca="false">C324-E324-F324</f>
        <v>-35152.5560877426</v>
      </c>
      <c r="H324" s="10" t="n">
        <f aca="false">H323+D324</f>
        <v>-768.35751235297</v>
      </c>
      <c r="I324" s="10" t="n">
        <f aca="false">E324+F324</f>
        <v>2220.55002526034</v>
      </c>
      <c r="J324" s="10" t="n">
        <f aca="false">J323+$F$2</f>
        <v>0</v>
      </c>
      <c r="K324" s="10" t="n">
        <f aca="false">D324+E324+$F$2</f>
        <v>2083.33333333333</v>
      </c>
      <c r="L324" s="0" t="s">
        <v>28</v>
      </c>
    </row>
    <row r="325" customFormat="false" ht="12" hidden="false" customHeight="false" outlineLevel="0" collapsed="false">
      <c r="A325" s="1" t="str">
        <f aca="false">IF(TRUNC(B325/12)=B325/12,B325/12,"")</f>
        <v/>
      </c>
      <c r="B325" s="2" t="n">
        <f aca="false">B324+1</f>
        <v>320</v>
      </c>
      <c r="C325" s="10" t="n">
        <f aca="false">G324</f>
        <v>-35152.5560877426</v>
      </c>
      <c r="D325" s="10" t="n">
        <f aca="false">$C$3/12*C325</f>
        <v>-146.468983698927</v>
      </c>
      <c r="E325" s="10" t="n">
        <f aca="false">IF($J$4="Y",$F$4-D325,0)</f>
        <v>2229.80231703226</v>
      </c>
      <c r="F325" s="0" t="n">
        <f aca="false">F324</f>
        <v>0</v>
      </c>
      <c r="G325" s="10" t="n">
        <f aca="false">C325-E325-F325</f>
        <v>-37382.3584047748</v>
      </c>
      <c r="H325" s="10" t="n">
        <f aca="false">H324+D325</f>
        <v>-914.826496051898</v>
      </c>
      <c r="I325" s="10" t="n">
        <f aca="false">E325+F325</f>
        <v>2229.80231703226</v>
      </c>
      <c r="J325" s="10" t="n">
        <f aca="false">J324+$F$2</f>
        <v>0</v>
      </c>
      <c r="K325" s="10" t="n">
        <f aca="false">D325+E325+$F$2</f>
        <v>2083.33333333333</v>
      </c>
      <c r="L325" s="0" t="s">
        <v>29</v>
      </c>
    </row>
    <row r="326" customFormat="false" ht="12" hidden="false" customHeight="false" outlineLevel="0" collapsed="false">
      <c r="A326" s="1" t="str">
        <f aca="false">IF(TRUNC(B326/12)=B326/12,B326/12,"")</f>
        <v/>
      </c>
      <c r="B326" s="2" t="n">
        <f aca="false">B325+1</f>
        <v>321</v>
      </c>
      <c r="C326" s="10" t="n">
        <f aca="false">G325</f>
        <v>-37382.3584047748</v>
      </c>
      <c r="D326" s="10" t="n">
        <f aca="false">$C$3/12*C326</f>
        <v>-155.759826686562</v>
      </c>
      <c r="E326" s="10" t="n">
        <f aca="false">IF($J$4="Y",$F$4-D326,0)</f>
        <v>2239.0931600199</v>
      </c>
      <c r="F326" s="0" t="n">
        <f aca="false">F325</f>
        <v>0</v>
      </c>
      <c r="G326" s="10" t="n">
        <f aca="false">C326-E326-F326</f>
        <v>-39621.4515647947</v>
      </c>
      <c r="H326" s="10" t="n">
        <f aca="false">H325+D326</f>
        <v>-1070.58632273846</v>
      </c>
      <c r="I326" s="10" t="n">
        <f aca="false">E326+F326</f>
        <v>2239.0931600199</v>
      </c>
      <c r="J326" s="10" t="n">
        <f aca="false">J325+$F$2</f>
        <v>0</v>
      </c>
      <c r="K326" s="10" t="n">
        <f aca="false">D326+E326+$F$2</f>
        <v>2083.33333333333</v>
      </c>
      <c r="L326" s="0" t="s">
        <v>30</v>
      </c>
    </row>
    <row r="327" customFormat="false" ht="12" hidden="false" customHeight="false" outlineLevel="0" collapsed="false">
      <c r="A327" s="1" t="str">
        <f aca="false">IF(TRUNC(B327/12)=B327/12,B327/12,"")</f>
        <v/>
      </c>
      <c r="B327" s="2" t="n">
        <f aca="false">B326+1</f>
        <v>322</v>
      </c>
      <c r="C327" s="10" t="n">
        <f aca="false">G326</f>
        <v>-39621.4515647947</v>
      </c>
      <c r="D327" s="10" t="n">
        <f aca="false">$C$3/12*C327</f>
        <v>-165.089381519978</v>
      </c>
      <c r="E327" s="10" t="n">
        <f aca="false">IF($J$4="Y",$F$4-D327,0)</f>
        <v>2248.42271485331</v>
      </c>
      <c r="F327" s="0" t="n">
        <f aca="false">F326</f>
        <v>0</v>
      </c>
      <c r="G327" s="10" t="n">
        <f aca="false">C327-E327-F327</f>
        <v>-41869.874279648</v>
      </c>
      <c r="H327" s="10" t="n">
        <f aca="false">H326+D327</f>
        <v>-1235.67570425844</v>
      </c>
      <c r="I327" s="10" t="n">
        <f aca="false">E327+F327</f>
        <v>2248.42271485331</v>
      </c>
      <c r="J327" s="10" t="n">
        <f aca="false">J326+$F$2</f>
        <v>0</v>
      </c>
      <c r="K327" s="10" t="n">
        <f aca="false">D327+E327+$F$2</f>
        <v>2083.33333333333</v>
      </c>
      <c r="L327" s="0" t="s">
        <v>31</v>
      </c>
    </row>
    <row r="328" customFormat="false" ht="12" hidden="false" customHeight="false" outlineLevel="0" collapsed="false">
      <c r="A328" s="1" t="str">
        <f aca="false">IF(TRUNC(B328/12)=B328/12,B328/12,"")</f>
        <v/>
      </c>
      <c r="B328" s="2" t="n">
        <f aca="false">B327+1</f>
        <v>323</v>
      </c>
      <c r="C328" s="10" t="n">
        <f aca="false">G327</f>
        <v>-41869.874279648</v>
      </c>
      <c r="D328" s="10" t="n">
        <f aca="false">$C$3/12*C328</f>
        <v>-174.457809498533</v>
      </c>
      <c r="E328" s="10" t="n">
        <f aca="false">IF($J$4="Y",$F$4-D328,0)</f>
        <v>2257.79114283187</v>
      </c>
      <c r="F328" s="0" t="n">
        <f aca="false">F327</f>
        <v>0</v>
      </c>
      <c r="G328" s="10" t="n">
        <f aca="false">C328-E328-F328</f>
        <v>-44127.6654224799</v>
      </c>
      <c r="H328" s="10" t="n">
        <f aca="false">H327+D328</f>
        <v>-1410.13351375697</v>
      </c>
      <c r="I328" s="10" t="n">
        <f aca="false">E328+F328</f>
        <v>2257.79114283187</v>
      </c>
      <c r="J328" s="10" t="n">
        <f aca="false">J327+$F$2</f>
        <v>0</v>
      </c>
      <c r="K328" s="10" t="n">
        <f aca="false">D328+E328+$F$2</f>
        <v>2083.33333333333</v>
      </c>
      <c r="L328" s="0" t="s">
        <v>32</v>
      </c>
    </row>
    <row r="329" customFormat="false" ht="12" hidden="false" customHeight="false" outlineLevel="0" collapsed="false">
      <c r="A329" s="1" t="n">
        <f aca="false">IF(TRUNC(B329/12)=B329/12,B329/12,"")</f>
        <v>27</v>
      </c>
      <c r="B329" s="2" t="n">
        <f aca="false">B328+1</f>
        <v>324</v>
      </c>
      <c r="C329" s="10" t="n">
        <f aca="false">G328</f>
        <v>-44127.6654224799</v>
      </c>
      <c r="D329" s="10" t="n">
        <f aca="false">$C$3/12*C329</f>
        <v>-183.865272593666</v>
      </c>
      <c r="E329" s="10" t="n">
        <f aca="false">IF($J$4="Y",$F$4-D329,0)</f>
        <v>2267.198605927</v>
      </c>
      <c r="F329" s="10" t="n">
        <f aca="false">F328+$J$3</f>
        <v>10000</v>
      </c>
      <c r="G329" s="10" t="n">
        <f aca="false">C329-E329-F329</f>
        <v>-56394.8640284069</v>
      </c>
      <c r="H329" s="10" t="n">
        <f aca="false">H328+D329</f>
        <v>-1593.99878635064</v>
      </c>
      <c r="I329" s="10" t="n">
        <f aca="false">E329+F329</f>
        <v>12267.198605927</v>
      </c>
      <c r="J329" s="10" t="n">
        <f aca="false">J328+$F$2</f>
        <v>0</v>
      </c>
      <c r="K329" s="10" t="n">
        <f aca="false">D329+E329+$F$2</f>
        <v>2083.33333333333</v>
      </c>
      <c r="L329" s="0" t="s">
        <v>33</v>
      </c>
    </row>
    <row r="330" customFormat="false" ht="12" hidden="false" customHeight="false" outlineLevel="0" collapsed="false">
      <c r="A330" s="1" t="str">
        <f aca="false">IF(TRUNC(B330/12)=B330/12,B330/12,"")</f>
        <v/>
      </c>
      <c r="B330" s="2" t="n">
        <f aca="false">B329+1</f>
        <v>325</v>
      </c>
      <c r="C330" s="10" t="n">
        <f aca="false">G329</f>
        <v>-56394.8640284069</v>
      </c>
      <c r="D330" s="10" t="n">
        <f aca="false">$C$3/12*C330</f>
        <v>-234.978600118362</v>
      </c>
      <c r="E330" s="10" t="n">
        <f aca="false">IF($J$4="Y",$F$4-D330,0)</f>
        <v>2318.3119334517</v>
      </c>
      <c r="F330" s="0" t="n">
        <f aca="false">$F$3</f>
        <v>0</v>
      </c>
      <c r="G330" s="10" t="n">
        <f aca="false">C330-E330-F330</f>
        <v>-58713.1759618586</v>
      </c>
      <c r="H330" s="10" t="n">
        <f aca="false">D330</f>
        <v>-234.978600118362</v>
      </c>
      <c r="I330" s="10" t="n">
        <f aca="false">E330+F330</f>
        <v>2318.3119334517</v>
      </c>
      <c r="J330" s="10" t="n">
        <f aca="false">$F$2</f>
        <v>0</v>
      </c>
      <c r="K330" s="10" t="n">
        <f aca="false">D330+E330+$F$2</f>
        <v>2083.33333333333</v>
      </c>
      <c r="L330" s="0" t="s">
        <v>22</v>
      </c>
    </row>
    <row r="331" customFormat="false" ht="12" hidden="false" customHeight="false" outlineLevel="0" collapsed="false">
      <c r="A331" s="1" t="str">
        <f aca="false">IF(TRUNC(B331/12)=B331/12,B331/12,"")</f>
        <v/>
      </c>
      <c r="B331" s="2" t="n">
        <f aca="false">B330+1</f>
        <v>326</v>
      </c>
      <c r="C331" s="10" t="n">
        <f aca="false">G330</f>
        <v>-58713.1759618586</v>
      </c>
      <c r="D331" s="10" t="n">
        <f aca="false">$C$3/12*C331</f>
        <v>-244.638233174411</v>
      </c>
      <c r="E331" s="10" t="n">
        <f aca="false">IF($J$4="Y",$F$4-D331,0)</f>
        <v>2327.97156650774</v>
      </c>
      <c r="F331" s="0" t="n">
        <f aca="false">$F$3</f>
        <v>0</v>
      </c>
      <c r="G331" s="10" t="n">
        <f aca="false">C331-E331-F331</f>
        <v>-61041.1475283663</v>
      </c>
      <c r="H331" s="10" t="n">
        <f aca="false">H330+D331</f>
        <v>-479.616833292773</v>
      </c>
      <c r="I331" s="10" t="n">
        <f aca="false">E331+F331</f>
        <v>2327.97156650774</v>
      </c>
      <c r="J331" s="10" t="n">
        <f aca="false">J330+$F$2</f>
        <v>0</v>
      </c>
      <c r="K331" s="10" t="n">
        <f aca="false">D331+E331+$F$2</f>
        <v>2083.33333333333</v>
      </c>
      <c r="L331" s="0" t="s">
        <v>23</v>
      </c>
    </row>
    <row r="332" customFormat="false" ht="12" hidden="false" customHeight="false" outlineLevel="0" collapsed="false">
      <c r="A332" s="1" t="str">
        <f aca="false">IF(TRUNC(B332/12)=B332/12,B332/12,"")</f>
        <v/>
      </c>
      <c r="B332" s="2" t="n">
        <f aca="false">B331+1</f>
        <v>327</v>
      </c>
      <c r="C332" s="10" t="n">
        <f aca="false">G331</f>
        <v>-61041.1475283663</v>
      </c>
      <c r="D332" s="10" t="n">
        <f aca="false">$C$3/12*C332</f>
        <v>-254.338114701526</v>
      </c>
      <c r="E332" s="10" t="n">
        <f aca="false">IF($J$4="Y",$F$4-D332,0)</f>
        <v>2337.67144803486</v>
      </c>
      <c r="F332" s="0" t="n">
        <f aca="false">F331</f>
        <v>0</v>
      </c>
      <c r="G332" s="10" t="n">
        <f aca="false">C332-E332-F332</f>
        <v>-63378.8189764012</v>
      </c>
      <c r="H332" s="10" t="n">
        <f aca="false">H331+D332</f>
        <v>-733.954947994299</v>
      </c>
      <c r="I332" s="10" t="n">
        <f aca="false">E332+F332</f>
        <v>2337.67144803486</v>
      </c>
      <c r="J332" s="10" t="n">
        <f aca="false">J331+$F$2</f>
        <v>0</v>
      </c>
      <c r="K332" s="10" t="n">
        <f aca="false">D332+E332+$F$2</f>
        <v>2083.33333333333</v>
      </c>
      <c r="L332" s="0" t="s">
        <v>24</v>
      </c>
    </row>
    <row r="333" customFormat="false" ht="12" hidden="false" customHeight="false" outlineLevel="0" collapsed="false">
      <c r="A333" s="1" t="str">
        <f aca="false">IF(TRUNC(B333/12)=B333/12,B333/12,"")</f>
        <v/>
      </c>
      <c r="B333" s="2" t="n">
        <f aca="false">B332+1</f>
        <v>328</v>
      </c>
      <c r="C333" s="10" t="n">
        <f aca="false">G332</f>
        <v>-63378.8189764012</v>
      </c>
      <c r="D333" s="10" t="n">
        <f aca="false">$C$3/12*C333</f>
        <v>-264.078412401672</v>
      </c>
      <c r="E333" s="10" t="n">
        <f aca="false">IF($J$4="Y",$F$4-D333,0)</f>
        <v>2347.41174573501</v>
      </c>
      <c r="F333" s="0" t="n">
        <f aca="false">F332</f>
        <v>0</v>
      </c>
      <c r="G333" s="10" t="n">
        <f aca="false">C333-E333-F333</f>
        <v>-65726.2307221362</v>
      </c>
      <c r="H333" s="10" t="n">
        <f aca="false">H332+D333</f>
        <v>-998.033360395971</v>
      </c>
      <c r="I333" s="10" t="n">
        <f aca="false">E333+F333</f>
        <v>2347.41174573501</v>
      </c>
      <c r="J333" s="10" t="n">
        <f aca="false">J332+$F$2</f>
        <v>0</v>
      </c>
      <c r="K333" s="10" t="n">
        <f aca="false">D333+E333+$F$2</f>
        <v>2083.33333333333</v>
      </c>
      <c r="L333" s="0" t="s">
        <v>25</v>
      </c>
    </row>
    <row r="334" customFormat="false" ht="12" hidden="false" customHeight="false" outlineLevel="0" collapsed="false">
      <c r="A334" s="1" t="str">
        <f aca="false">IF(TRUNC(B334/12)=B334/12,B334/12,"")</f>
        <v/>
      </c>
      <c r="B334" s="2" t="n">
        <f aca="false">B333+1</f>
        <v>329</v>
      </c>
      <c r="C334" s="10" t="n">
        <f aca="false">G333</f>
        <v>-65726.2307221362</v>
      </c>
      <c r="D334" s="10" t="n">
        <f aca="false">$C$3/12*C334</f>
        <v>-273.859294675567</v>
      </c>
      <c r="E334" s="10" t="n">
        <f aca="false">IF($J$4="Y",$F$4-D334,0)</f>
        <v>2357.1926280089</v>
      </c>
      <c r="F334" s="0" t="n">
        <f aca="false">F333</f>
        <v>0</v>
      </c>
      <c r="G334" s="10" t="n">
        <f aca="false">C334-E334-F334</f>
        <v>-68083.4233501451</v>
      </c>
      <c r="H334" s="10" t="n">
        <f aca="false">H333+D334</f>
        <v>-1271.89265507154</v>
      </c>
      <c r="I334" s="10" t="n">
        <f aca="false">E334+F334</f>
        <v>2357.1926280089</v>
      </c>
      <c r="J334" s="10" t="n">
        <f aca="false">J333+$F$2</f>
        <v>0</v>
      </c>
      <c r="K334" s="10" t="n">
        <f aca="false">D334+E334+$F$2</f>
        <v>2083.33333333333</v>
      </c>
      <c r="L334" s="0" t="s">
        <v>26</v>
      </c>
    </row>
    <row r="335" customFormat="false" ht="12" hidden="false" customHeight="false" outlineLevel="0" collapsed="false">
      <c r="A335" s="1" t="str">
        <f aca="false">IF(TRUNC(B335/12)=B335/12,B335/12,"")</f>
        <v/>
      </c>
      <c r="B335" s="2" t="n">
        <f aca="false">B334+1</f>
        <v>330</v>
      </c>
      <c r="C335" s="10" t="n">
        <f aca="false">G334</f>
        <v>-68083.4233501451</v>
      </c>
      <c r="D335" s="10" t="n">
        <f aca="false">$C$3/12*C335</f>
        <v>-283.680930625605</v>
      </c>
      <c r="E335" s="10" t="n">
        <f aca="false">IF($J$4="Y",$F$4-D335,0)</f>
        <v>2367.01426395894</v>
      </c>
      <c r="F335" s="0" t="n">
        <f aca="false">F334</f>
        <v>0</v>
      </c>
      <c r="G335" s="10" t="n">
        <f aca="false">C335-E335-F335</f>
        <v>-70450.437614104</v>
      </c>
      <c r="H335" s="10" t="n">
        <f aca="false">H334+D335</f>
        <v>-1555.57358569714</v>
      </c>
      <c r="I335" s="10" t="n">
        <f aca="false">E335+F335</f>
        <v>2367.01426395894</v>
      </c>
      <c r="J335" s="10" t="n">
        <f aca="false">J334+$F$2</f>
        <v>0</v>
      </c>
      <c r="K335" s="10" t="n">
        <f aca="false">D335+E335+$F$2</f>
        <v>2083.33333333333</v>
      </c>
      <c r="L335" s="0" t="s">
        <v>27</v>
      </c>
    </row>
    <row r="336" customFormat="false" ht="12" hidden="false" customHeight="false" outlineLevel="0" collapsed="false">
      <c r="A336" s="1" t="str">
        <f aca="false">IF(TRUNC(B336/12)=B336/12,B336/12,"")</f>
        <v/>
      </c>
      <c r="B336" s="2" t="n">
        <f aca="false">B335+1</f>
        <v>331</v>
      </c>
      <c r="C336" s="10" t="n">
        <f aca="false">G335</f>
        <v>-70450.437614104</v>
      </c>
      <c r="D336" s="10" t="n">
        <f aca="false">$C$3/12*C336</f>
        <v>-293.543490058767</v>
      </c>
      <c r="E336" s="10" t="n">
        <f aca="false">IF($J$4="Y",$F$4-D336,0)</f>
        <v>2376.8768233921</v>
      </c>
      <c r="F336" s="0" t="n">
        <f aca="false">F335</f>
        <v>0</v>
      </c>
      <c r="G336" s="10" t="n">
        <f aca="false">C336-E336-F336</f>
        <v>-72827.3144374961</v>
      </c>
      <c r="H336" s="10" t="n">
        <f aca="false">H335+D336</f>
        <v>-1849.11707575591</v>
      </c>
      <c r="I336" s="10" t="n">
        <f aca="false">E336+F336</f>
        <v>2376.8768233921</v>
      </c>
      <c r="J336" s="10" t="n">
        <f aca="false">J335+$F$2</f>
        <v>0</v>
      </c>
      <c r="K336" s="10" t="n">
        <f aca="false">D336+E336+$F$2</f>
        <v>2083.33333333333</v>
      </c>
      <c r="L336" s="0" t="s">
        <v>28</v>
      </c>
    </row>
    <row r="337" customFormat="false" ht="12" hidden="false" customHeight="false" outlineLevel="0" collapsed="false">
      <c r="A337" s="1" t="str">
        <f aca="false">IF(TRUNC(B337/12)=B337/12,B337/12,"")</f>
        <v/>
      </c>
      <c r="B337" s="2" t="n">
        <f aca="false">B336+1</f>
        <v>332</v>
      </c>
      <c r="C337" s="10" t="n">
        <f aca="false">G336</f>
        <v>-72827.3144374961</v>
      </c>
      <c r="D337" s="10" t="n">
        <f aca="false">$C$3/12*C337</f>
        <v>-303.447143489567</v>
      </c>
      <c r="E337" s="10" t="n">
        <f aca="false">IF($J$4="Y",$F$4-D337,0)</f>
        <v>2386.7804768229</v>
      </c>
      <c r="F337" s="0" t="n">
        <f aca="false">F336</f>
        <v>0</v>
      </c>
      <c r="G337" s="10" t="n">
        <f aca="false">C337-E337-F337</f>
        <v>-75214.094914319</v>
      </c>
      <c r="H337" s="10" t="n">
        <f aca="false">H336+D337</f>
        <v>-2152.56421924548</v>
      </c>
      <c r="I337" s="10" t="n">
        <f aca="false">E337+F337</f>
        <v>2386.7804768229</v>
      </c>
      <c r="J337" s="10" t="n">
        <f aca="false">J336+$F$2</f>
        <v>0</v>
      </c>
      <c r="K337" s="10" t="n">
        <f aca="false">D337+E337+$F$2</f>
        <v>2083.33333333333</v>
      </c>
      <c r="L337" s="0" t="s">
        <v>29</v>
      </c>
    </row>
    <row r="338" customFormat="false" ht="12" hidden="false" customHeight="false" outlineLevel="0" collapsed="false">
      <c r="A338" s="1" t="str">
        <f aca="false">IF(TRUNC(B338/12)=B338/12,B338/12,"")</f>
        <v/>
      </c>
      <c r="B338" s="2" t="n">
        <f aca="false">B337+1</f>
        <v>333</v>
      </c>
      <c r="C338" s="10" t="n">
        <f aca="false">G337</f>
        <v>-75214.094914319</v>
      </c>
      <c r="D338" s="10" t="n">
        <f aca="false">$C$3/12*C338</f>
        <v>-313.392062142996</v>
      </c>
      <c r="E338" s="10" t="n">
        <f aca="false">IF($J$4="Y",$F$4-D338,0)</f>
        <v>2396.72539547633</v>
      </c>
      <c r="F338" s="0" t="n">
        <f aca="false">F337</f>
        <v>0</v>
      </c>
      <c r="G338" s="10" t="n">
        <f aca="false">C338-E338-F338</f>
        <v>-77610.8203097954</v>
      </c>
      <c r="H338" s="10" t="n">
        <f aca="false">H337+D338</f>
        <v>-2465.95628138847</v>
      </c>
      <c r="I338" s="10" t="n">
        <f aca="false">E338+F338</f>
        <v>2396.72539547633</v>
      </c>
      <c r="J338" s="10" t="n">
        <f aca="false">J337+$F$2</f>
        <v>0</v>
      </c>
      <c r="K338" s="10" t="n">
        <f aca="false">D338+E338+$F$2</f>
        <v>2083.33333333333</v>
      </c>
      <c r="L338" s="0" t="s">
        <v>30</v>
      </c>
    </row>
    <row r="339" customFormat="false" ht="12" hidden="false" customHeight="false" outlineLevel="0" collapsed="false">
      <c r="A339" s="1" t="str">
        <f aca="false">IF(TRUNC(B339/12)=B339/12,B339/12,"")</f>
        <v/>
      </c>
      <c r="B339" s="2" t="n">
        <f aca="false">B338+1</f>
        <v>334</v>
      </c>
      <c r="C339" s="10" t="n">
        <f aca="false">G338</f>
        <v>-77610.8203097954</v>
      </c>
      <c r="D339" s="10" t="n">
        <f aca="false">$C$3/12*C339</f>
        <v>-323.378417957481</v>
      </c>
      <c r="E339" s="10" t="n">
        <f aca="false">IF($J$4="Y",$F$4-D339,0)</f>
        <v>2406.71175129081</v>
      </c>
      <c r="F339" s="0" t="n">
        <f aca="false">F338</f>
        <v>0</v>
      </c>
      <c r="G339" s="10" t="n">
        <f aca="false">C339-E339-F339</f>
        <v>-80017.5320610862</v>
      </c>
      <c r="H339" s="10" t="n">
        <f aca="false">H338+D339</f>
        <v>-2789.33469934595</v>
      </c>
      <c r="I339" s="10" t="n">
        <f aca="false">E339+F339</f>
        <v>2406.71175129081</v>
      </c>
      <c r="J339" s="10" t="n">
        <f aca="false">J338+$F$2</f>
        <v>0</v>
      </c>
      <c r="K339" s="10" t="n">
        <f aca="false">D339+E339+$F$2</f>
        <v>2083.33333333333</v>
      </c>
      <c r="L339" s="0" t="s">
        <v>31</v>
      </c>
    </row>
    <row r="340" customFormat="false" ht="12" hidden="false" customHeight="false" outlineLevel="0" collapsed="false">
      <c r="A340" s="1" t="str">
        <f aca="false">IF(TRUNC(B340/12)=B340/12,B340/12,"")</f>
        <v/>
      </c>
      <c r="B340" s="2" t="n">
        <f aca="false">B339+1</f>
        <v>335</v>
      </c>
      <c r="C340" s="10" t="n">
        <f aca="false">G339</f>
        <v>-80017.5320610862</v>
      </c>
      <c r="D340" s="10" t="n">
        <f aca="false">$C$3/12*C340</f>
        <v>-333.406383587859</v>
      </c>
      <c r="E340" s="10" t="n">
        <f aca="false">IF($J$4="Y",$F$4-D340,0)</f>
        <v>2416.73971692119</v>
      </c>
      <c r="F340" s="0" t="n">
        <f aca="false">F339</f>
        <v>0</v>
      </c>
      <c r="G340" s="10" t="n">
        <f aca="false">C340-E340-F340</f>
        <v>-82434.2717780074</v>
      </c>
      <c r="H340" s="10" t="n">
        <f aca="false">H339+D340</f>
        <v>-3122.74108293381</v>
      </c>
      <c r="I340" s="10" t="n">
        <f aca="false">E340+F340</f>
        <v>2416.73971692119</v>
      </c>
      <c r="J340" s="10" t="n">
        <f aca="false">J339+$F$2</f>
        <v>0</v>
      </c>
      <c r="K340" s="10" t="n">
        <f aca="false">D340+E340+$F$2</f>
        <v>2083.33333333333</v>
      </c>
      <c r="L340" s="0" t="s">
        <v>32</v>
      </c>
    </row>
    <row r="341" customFormat="false" ht="12" hidden="false" customHeight="false" outlineLevel="0" collapsed="false">
      <c r="A341" s="1" t="n">
        <f aca="false">IF(TRUNC(B341/12)=B341/12,B341/12,"")</f>
        <v>28</v>
      </c>
      <c r="B341" s="2" t="n">
        <f aca="false">B340+1</f>
        <v>336</v>
      </c>
      <c r="C341" s="10" t="n">
        <f aca="false">G340</f>
        <v>-82434.2717780074</v>
      </c>
      <c r="D341" s="10" t="n">
        <f aca="false">$C$3/12*C341</f>
        <v>-343.476132408364</v>
      </c>
      <c r="E341" s="10" t="n">
        <f aca="false">IF($J$4="Y",$F$4-D341,0)</f>
        <v>2426.8094657417</v>
      </c>
      <c r="F341" s="10" t="n">
        <f aca="false">F340+$J$3</f>
        <v>10000</v>
      </c>
      <c r="G341" s="10" t="n">
        <f aca="false">C341-E341-F341</f>
        <v>-94861.0812437491</v>
      </c>
      <c r="H341" s="10" t="n">
        <f aca="false">H340+D341</f>
        <v>-3466.21721534218</v>
      </c>
      <c r="I341" s="10" t="n">
        <f aca="false">E341+F341</f>
        <v>12426.8094657417</v>
      </c>
      <c r="J341" s="10" t="n">
        <f aca="false">J340+$F$2</f>
        <v>0</v>
      </c>
      <c r="K341" s="10" t="n">
        <f aca="false">D341+E341+$F$2</f>
        <v>2083.33333333333</v>
      </c>
      <c r="L341" s="0" t="s">
        <v>33</v>
      </c>
    </row>
    <row r="342" customFormat="false" ht="12" hidden="false" customHeight="false" outlineLevel="0" collapsed="false">
      <c r="A342" s="1" t="str">
        <f aca="false">IF(TRUNC(B342/12)=B342/12,B342/12,"")</f>
        <v/>
      </c>
      <c r="B342" s="2" t="n">
        <f aca="false">B341+1</f>
        <v>337</v>
      </c>
      <c r="C342" s="10" t="n">
        <f aca="false">G341</f>
        <v>-94861.0812437491</v>
      </c>
      <c r="D342" s="10" t="n">
        <f aca="false">$C$3/12*C342</f>
        <v>-395.254505182288</v>
      </c>
      <c r="E342" s="10" t="n">
        <f aca="false">IF($J$4="Y",$F$4-D342,0)</f>
        <v>2478.58783851562</v>
      </c>
      <c r="F342" s="0" t="n">
        <f aca="false">$F$3</f>
        <v>0</v>
      </c>
      <c r="G342" s="10" t="n">
        <f aca="false">C342-E342-F342</f>
        <v>-97339.6690822647</v>
      </c>
      <c r="H342" s="10" t="n">
        <f aca="false">D342</f>
        <v>-395.254505182288</v>
      </c>
      <c r="I342" s="10" t="n">
        <f aca="false">E342+F342</f>
        <v>2478.58783851562</v>
      </c>
      <c r="J342" s="10" t="n">
        <f aca="false">$F$2</f>
        <v>0</v>
      </c>
      <c r="K342" s="10" t="n">
        <f aca="false">D342+E342+$F$2</f>
        <v>2083.33333333333</v>
      </c>
      <c r="L342" s="0" t="s">
        <v>22</v>
      </c>
    </row>
    <row r="343" customFormat="false" ht="12" hidden="false" customHeight="false" outlineLevel="0" collapsed="false">
      <c r="A343" s="1" t="str">
        <f aca="false">IF(TRUNC(B343/12)=B343/12,B343/12,"")</f>
        <v/>
      </c>
      <c r="B343" s="2" t="n">
        <f aca="false">B342+1</f>
        <v>338</v>
      </c>
      <c r="C343" s="10" t="n">
        <f aca="false">G342</f>
        <v>-97339.6690822647</v>
      </c>
      <c r="D343" s="10" t="n">
        <f aca="false">$C$3/12*C343</f>
        <v>-405.581954509436</v>
      </c>
      <c r="E343" s="10" t="n">
        <f aca="false">IF($J$4="Y",$F$4-D343,0)</f>
        <v>2488.91528784277</v>
      </c>
      <c r="F343" s="0" t="n">
        <f aca="false">$F$3</f>
        <v>0</v>
      </c>
      <c r="G343" s="10" t="n">
        <f aca="false">C343-E343-F343</f>
        <v>-99828.5843701075</v>
      </c>
      <c r="H343" s="10" t="n">
        <f aca="false">H342+D343</f>
        <v>-800.836459691724</v>
      </c>
      <c r="I343" s="10" t="n">
        <f aca="false">E343+F343</f>
        <v>2488.91528784277</v>
      </c>
      <c r="J343" s="10" t="n">
        <f aca="false">J342+$F$2</f>
        <v>0</v>
      </c>
      <c r="K343" s="10" t="n">
        <f aca="false">D343+E343+$F$2</f>
        <v>2083.33333333333</v>
      </c>
      <c r="L343" s="0" t="s">
        <v>23</v>
      </c>
    </row>
    <row r="344" customFormat="false" ht="12" hidden="false" customHeight="false" outlineLevel="0" collapsed="false">
      <c r="A344" s="1" t="str">
        <f aca="false">IF(TRUNC(B344/12)=B344/12,B344/12,"")</f>
        <v/>
      </c>
      <c r="B344" s="2" t="n">
        <f aca="false">B343+1</f>
        <v>339</v>
      </c>
      <c r="C344" s="10" t="n">
        <f aca="false">G343</f>
        <v>-99828.5843701075</v>
      </c>
      <c r="D344" s="10" t="n">
        <f aca="false">$C$3/12*C344</f>
        <v>-415.952434875448</v>
      </c>
      <c r="E344" s="10" t="n">
        <f aca="false">IF($J$4="Y",$F$4-D344,0)</f>
        <v>2499.28576820878</v>
      </c>
      <c r="F344" s="0" t="n">
        <f aca="false">F343</f>
        <v>0</v>
      </c>
      <c r="G344" s="10" t="n">
        <f aca="false">C344-E344-F344</f>
        <v>-102327.870138316</v>
      </c>
      <c r="H344" s="10" t="n">
        <f aca="false">H343+D344</f>
        <v>-1216.78889456717</v>
      </c>
      <c r="I344" s="10" t="n">
        <f aca="false">E344+F344</f>
        <v>2499.28576820878</v>
      </c>
      <c r="J344" s="10" t="n">
        <f aca="false">J343+$F$2</f>
        <v>0</v>
      </c>
      <c r="K344" s="10" t="n">
        <f aca="false">D344+E344+$F$2</f>
        <v>2083.33333333333</v>
      </c>
      <c r="L344" s="0" t="s">
        <v>24</v>
      </c>
    </row>
    <row r="345" customFormat="false" ht="12" hidden="false" customHeight="false" outlineLevel="0" collapsed="false">
      <c r="A345" s="1" t="str">
        <f aca="false">IF(TRUNC(B345/12)=B345/12,B345/12,"")</f>
        <v/>
      </c>
      <c r="B345" s="2" t="n">
        <f aca="false">B344+1</f>
        <v>340</v>
      </c>
      <c r="C345" s="10" t="n">
        <f aca="false">G344</f>
        <v>-102327.870138316</v>
      </c>
      <c r="D345" s="10" t="n">
        <f aca="false">$C$3/12*C345</f>
        <v>-426.366125576318</v>
      </c>
      <c r="E345" s="10" t="n">
        <f aca="false">IF($J$4="Y",$F$4-D345,0)</f>
        <v>2509.69945890965</v>
      </c>
      <c r="F345" s="0" t="n">
        <f aca="false">F344</f>
        <v>0</v>
      </c>
      <c r="G345" s="10" t="n">
        <f aca="false">C345-E345-F345</f>
        <v>-104837.569597226</v>
      </c>
      <c r="H345" s="10" t="n">
        <f aca="false">H344+D345</f>
        <v>-1643.15502014349</v>
      </c>
      <c r="I345" s="10" t="n">
        <f aca="false">E345+F345</f>
        <v>2509.69945890965</v>
      </c>
      <c r="J345" s="10" t="n">
        <f aca="false">J344+$F$2</f>
        <v>0</v>
      </c>
      <c r="K345" s="10" t="n">
        <f aca="false">D345+E345+$F$2</f>
        <v>2083.33333333333</v>
      </c>
      <c r="L345" s="0" t="s">
        <v>25</v>
      </c>
    </row>
    <row r="346" customFormat="false" ht="12" hidden="false" customHeight="false" outlineLevel="0" collapsed="false">
      <c r="A346" s="1" t="str">
        <f aca="false">IF(TRUNC(B346/12)=B346/12,B346/12,"")</f>
        <v/>
      </c>
      <c r="B346" s="2" t="n">
        <f aca="false">B345+1</f>
        <v>341</v>
      </c>
      <c r="C346" s="10" t="n">
        <f aca="false">G345</f>
        <v>-104837.569597226</v>
      </c>
      <c r="D346" s="10" t="n">
        <f aca="false">$C$3/12*C346</f>
        <v>-436.823206655108</v>
      </c>
      <c r="E346" s="10" t="n">
        <f aca="false">IF($J$4="Y",$F$4-D346,0)</f>
        <v>2520.15653998844</v>
      </c>
      <c r="F346" s="0" t="n">
        <f aca="false">F345</f>
        <v>0</v>
      </c>
      <c r="G346" s="10" t="n">
        <f aca="false">C346-E346-F346</f>
        <v>-107357.726137214</v>
      </c>
      <c r="H346" s="10" t="n">
        <f aca="false">H345+D346</f>
        <v>-2079.9782267986</v>
      </c>
      <c r="I346" s="10" t="n">
        <f aca="false">E346+F346</f>
        <v>2520.15653998844</v>
      </c>
      <c r="J346" s="10" t="n">
        <f aca="false">J345+$F$2</f>
        <v>0</v>
      </c>
      <c r="K346" s="10" t="n">
        <f aca="false">D346+E346+$F$2</f>
        <v>2083.33333333333</v>
      </c>
      <c r="L346" s="0" t="s">
        <v>26</v>
      </c>
    </row>
    <row r="347" customFormat="false" ht="12" hidden="false" customHeight="false" outlineLevel="0" collapsed="false">
      <c r="A347" s="1" t="str">
        <f aca="false">IF(TRUNC(B347/12)=B347/12,B347/12,"")</f>
        <v/>
      </c>
      <c r="B347" s="2" t="n">
        <f aca="false">B346+1</f>
        <v>342</v>
      </c>
      <c r="C347" s="10" t="n">
        <f aca="false">G346</f>
        <v>-107357.726137214</v>
      </c>
      <c r="D347" s="10" t="n">
        <f aca="false">$C$3/12*C347</f>
        <v>-447.32385890506</v>
      </c>
      <c r="E347" s="10" t="n">
        <f aca="false">IF($J$4="Y",$F$4-D347,0)</f>
        <v>2530.65719223839</v>
      </c>
      <c r="F347" s="0" t="n">
        <f aca="false">F346</f>
        <v>0</v>
      </c>
      <c r="G347" s="10" t="n">
        <f aca="false">C347-E347-F347</f>
        <v>-109888.383329453</v>
      </c>
      <c r="H347" s="10" t="n">
        <f aca="false">H346+D347</f>
        <v>-2527.30208570366</v>
      </c>
      <c r="I347" s="10" t="n">
        <f aca="false">E347+F347</f>
        <v>2530.65719223839</v>
      </c>
      <c r="J347" s="10" t="n">
        <f aca="false">J346+$F$2</f>
        <v>0</v>
      </c>
      <c r="K347" s="10" t="n">
        <f aca="false">D347+E347+$F$2</f>
        <v>2083.33333333333</v>
      </c>
      <c r="L347" s="0" t="s">
        <v>27</v>
      </c>
    </row>
    <row r="348" customFormat="false" ht="12" hidden="false" customHeight="false" outlineLevel="0" collapsed="false">
      <c r="A348" s="1" t="str">
        <f aca="false">IF(TRUNC(B348/12)=B348/12,B348/12,"")</f>
        <v/>
      </c>
      <c r="B348" s="2" t="n">
        <f aca="false">B347+1</f>
        <v>343</v>
      </c>
      <c r="C348" s="10" t="n">
        <f aca="false">G347</f>
        <v>-109888.383329453</v>
      </c>
      <c r="D348" s="10" t="n">
        <f aca="false">$C$3/12*C348</f>
        <v>-457.86826387272</v>
      </c>
      <c r="E348" s="10" t="n">
        <f aca="false">IF($J$4="Y",$F$4-D348,0)</f>
        <v>2541.20159720605</v>
      </c>
      <c r="F348" s="0" t="n">
        <f aca="false">F347</f>
        <v>0</v>
      </c>
      <c r="G348" s="10" t="n">
        <f aca="false">C348-E348-F348</f>
        <v>-112429.584926659</v>
      </c>
      <c r="H348" s="10" t="n">
        <f aca="false">H347+D348</f>
        <v>-2985.17034957638</v>
      </c>
      <c r="I348" s="10" t="n">
        <f aca="false">E348+F348</f>
        <v>2541.20159720605</v>
      </c>
      <c r="J348" s="10" t="n">
        <f aca="false">J347+$F$2</f>
        <v>0</v>
      </c>
      <c r="K348" s="10" t="n">
        <f aca="false">D348+E348+$F$2</f>
        <v>2083.33333333333</v>
      </c>
      <c r="L348" s="0" t="s">
        <v>28</v>
      </c>
    </row>
    <row r="349" customFormat="false" ht="12" hidden="false" customHeight="false" outlineLevel="0" collapsed="false">
      <c r="A349" s="1" t="str">
        <f aca="false">IF(TRUNC(B349/12)=B349/12,B349/12,"")</f>
        <v/>
      </c>
      <c r="B349" s="2" t="n">
        <f aca="false">B348+1</f>
        <v>344</v>
      </c>
      <c r="C349" s="10" t="n">
        <f aca="false">G348</f>
        <v>-112429.584926659</v>
      </c>
      <c r="D349" s="10" t="n">
        <f aca="false">$C$3/12*C349</f>
        <v>-468.456603861078</v>
      </c>
      <c r="E349" s="10" t="n">
        <f aca="false">IF($J$4="Y",$F$4-D349,0)</f>
        <v>2551.78993719441</v>
      </c>
      <c r="F349" s="0" t="n">
        <f aca="false">F348</f>
        <v>0</v>
      </c>
      <c r="G349" s="10" t="n">
        <f aca="false">C349-E349-F349</f>
        <v>-114981.374863853</v>
      </c>
      <c r="H349" s="10" t="n">
        <f aca="false">H348+D349</f>
        <v>-3453.62695343745</v>
      </c>
      <c r="I349" s="10" t="n">
        <f aca="false">E349+F349</f>
        <v>2551.78993719441</v>
      </c>
      <c r="J349" s="10" t="n">
        <f aca="false">J348+$F$2</f>
        <v>0</v>
      </c>
      <c r="K349" s="10" t="n">
        <f aca="false">D349+E349+$F$2</f>
        <v>2083.33333333333</v>
      </c>
      <c r="L349" s="0" t="s">
        <v>29</v>
      </c>
    </row>
    <row r="350" customFormat="false" ht="12" hidden="false" customHeight="false" outlineLevel="0" collapsed="false">
      <c r="A350" s="1" t="str">
        <f aca="false">IF(TRUNC(B350/12)=B350/12,B350/12,"")</f>
        <v/>
      </c>
      <c r="B350" s="2" t="n">
        <f aca="false">B349+1</f>
        <v>345</v>
      </c>
      <c r="C350" s="10" t="n">
        <f aca="false">G349</f>
        <v>-114981.374863853</v>
      </c>
      <c r="D350" s="10" t="n">
        <f aca="false">$C$3/12*C350</f>
        <v>-479.089061932722</v>
      </c>
      <c r="E350" s="10" t="n">
        <f aca="false">IF($J$4="Y",$F$4-D350,0)</f>
        <v>2562.42239526606</v>
      </c>
      <c r="F350" s="0" t="n">
        <f aca="false">F349</f>
        <v>0</v>
      </c>
      <c r="G350" s="10" t="n">
        <f aca="false">C350-E350-F350</f>
        <v>-117543.797259119</v>
      </c>
      <c r="H350" s="10" t="n">
        <f aca="false">H349+D350</f>
        <v>-3932.71601537018</v>
      </c>
      <c r="I350" s="10" t="n">
        <f aca="false">E350+F350</f>
        <v>2562.42239526606</v>
      </c>
      <c r="J350" s="10" t="n">
        <f aca="false">J349+$F$2</f>
        <v>0</v>
      </c>
      <c r="K350" s="10" t="n">
        <f aca="false">D350+E350+$F$2</f>
        <v>2083.33333333333</v>
      </c>
      <c r="L350" s="0" t="s">
        <v>30</v>
      </c>
    </row>
    <row r="351" customFormat="false" ht="12" hidden="false" customHeight="false" outlineLevel="0" collapsed="false">
      <c r="A351" s="1" t="str">
        <f aca="false">IF(TRUNC(B351/12)=B351/12,B351/12,"")</f>
        <v/>
      </c>
      <c r="B351" s="2" t="n">
        <f aca="false">B350+1</f>
        <v>346</v>
      </c>
      <c r="C351" s="10" t="n">
        <f aca="false">G350</f>
        <v>-117543.797259119</v>
      </c>
      <c r="D351" s="10" t="n">
        <f aca="false">$C$3/12*C351</f>
        <v>-489.765821912997</v>
      </c>
      <c r="E351" s="10" t="n">
        <f aca="false">IF($J$4="Y",$F$4-D351,0)</f>
        <v>2573.09915524633</v>
      </c>
      <c r="F351" s="0" t="n">
        <f aca="false">F350</f>
        <v>0</v>
      </c>
      <c r="G351" s="10" t="n">
        <f aca="false">C351-E351-F351</f>
        <v>-120116.896414366</v>
      </c>
      <c r="H351" s="10" t="n">
        <f aca="false">H350+D351</f>
        <v>-4422.48183728317</v>
      </c>
      <c r="I351" s="10" t="n">
        <f aca="false">E351+F351</f>
        <v>2573.09915524633</v>
      </c>
      <c r="J351" s="10" t="n">
        <f aca="false">J350+$F$2</f>
        <v>0</v>
      </c>
      <c r="K351" s="10" t="n">
        <f aca="false">D351+E351+$F$2</f>
        <v>2083.33333333333</v>
      </c>
      <c r="L351" s="0" t="s">
        <v>31</v>
      </c>
    </row>
    <row r="352" customFormat="false" ht="12" hidden="false" customHeight="false" outlineLevel="0" collapsed="false">
      <c r="A352" s="1" t="str">
        <f aca="false">IF(TRUNC(B352/12)=B352/12,B352/12,"")</f>
        <v/>
      </c>
      <c r="B352" s="2" t="n">
        <f aca="false">B351+1</f>
        <v>347</v>
      </c>
      <c r="C352" s="10" t="n">
        <f aca="false">G351</f>
        <v>-120116.896414366</v>
      </c>
      <c r="D352" s="10" t="n">
        <f aca="false">$C$3/12*C352</f>
        <v>-500.48706839319</v>
      </c>
      <c r="E352" s="10" t="n">
        <f aca="false">IF($J$4="Y",$F$4-D352,0)</f>
        <v>2583.82040172652</v>
      </c>
      <c r="F352" s="0" t="n">
        <f aca="false">F351</f>
        <v>0</v>
      </c>
      <c r="G352" s="10" t="n">
        <f aca="false">C352-E352-F352</f>
        <v>-122700.716816092</v>
      </c>
      <c r="H352" s="10" t="n">
        <f aca="false">H351+D352</f>
        <v>-4922.96890567636</v>
      </c>
      <c r="I352" s="10" t="n">
        <f aca="false">E352+F352</f>
        <v>2583.82040172652</v>
      </c>
      <c r="J352" s="10" t="n">
        <f aca="false">J351+$F$2</f>
        <v>0</v>
      </c>
      <c r="K352" s="10" t="n">
        <f aca="false">D352+E352+$F$2</f>
        <v>2083.33333333333</v>
      </c>
      <c r="L352" s="0" t="s">
        <v>32</v>
      </c>
    </row>
    <row r="353" customFormat="false" ht="12" hidden="false" customHeight="false" outlineLevel="0" collapsed="false">
      <c r="A353" s="1" t="n">
        <f aca="false">IF(TRUNC(B353/12)=B353/12,B353/12,"")</f>
        <v>29</v>
      </c>
      <c r="B353" s="2" t="n">
        <f aca="false">B352+1</f>
        <v>348</v>
      </c>
      <c r="C353" s="10" t="n">
        <f aca="false">G352</f>
        <v>-122700.716816092</v>
      </c>
      <c r="D353" s="10" t="n">
        <f aca="false">$C$3/12*C353</f>
        <v>-511.252986733717</v>
      </c>
      <c r="E353" s="10" t="n">
        <f aca="false">IF($J$4="Y",$F$4-D353,0)</f>
        <v>2594.58632006705</v>
      </c>
      <c r="F353" s="10" t="n">
        <f aca="false">F352+$J$3</f>
        <v>10000</v>
      </c>
      <c r="G353" s="10" t="n">
        <f aca="false">C353-E353-F353</f>
        <v>-135295.303136159</v>
      </c>
      <c r="H353" s="10" t="n">
        <f aca="false">H352+D353</f>
        <v>-5434.22189241008</v>
      </c>
      <c r="I353" s="10" t="n">
        <f aca="false">E353+F353</f>
        <v>12594.5863200671</v>
      </c>
      <c r="J353" s="10" t="n">
        <f aca="false">J352+$F$2</f>
        <v>0</v>
      </c>
      <c r="K353" s="10" t="n">
        <f aca="false">D353+E353+$F$2</f>
        <v>2083.33333333333</v>
      </c>
      <c r="L353" s="0" t="s">
        <v>33</v>
      </c>
    </row>
    <row r="354" customFormat="false" ht="12" hidden="false" customHeight="false" outlineLevel="0" collapsed="false">
      <c r="A354" s="1" t="str">
        <f aca="false">IF(TRUNC(B354/12)=B354/12,B354/12,"")</f>
        <v/>
      </c>
      <c r="B354" s="2" t="n">
        <f aca="false">B353+1</f>
        <v>349</v>
      </c>
      <c r="C354" s="10" t="n">
        <f aca="false">G353</f>
        <v>-135295.303136159</v>
      </c>
      <c r="D354" s="10" t="n">
        <f aca="false">$C$3/12*C354</f>
        <v>-563.730429733996</v>
      </c>
      <c r="E354" s="10" t="n">
        <f aca="false">IF($J$4="Y",$F$4-D354,0)</f>
        <v>2647.06376306733</v>
      </c>
      <c r="F354" s="0" t="n">
        <f aca="false">$F$3</f>
        <v>0</v>
      </c>
      <c r="G354" s="10" t="n">
        <f aca="false">C354-E354-F354</f>
        <v>-137942.366899226</v>
      </c>
      <c r="H354" s="10" t="n">
        <f aca="false">D354</f>
        <v>-563.730429733996</v>
      </c>
      <c r="I354" s="10" t="n">
        <f aca="false">E354+F354</f>
        <v>2647.06376306733</v>
      </c>
      <c r="J354" s="10" t="n">
        <f aca="false">$F$2</f>
        <v>0</v>
      </c>
      <c r="K354" s="10" t="n">
        <f aca="false">D354+E354+$F$2</f>
        <v>2083.33333333333</v>
      </c>
      <c r="L354" s="0" t="s">
        <v>22</v>
      </c>
    </row>
    <row r="355" customFormat="false" ht="12" hidden="false" customHeight="false" outlineLevel="0" collapsed="false">
      <c r="A355" s="1" t="str">
        <f aca="false">IF(TRUNC(B355/12)=B355/12,B355/12,"")</f>
        <v/>
      </c>
      <c r="B355" s="2" t="n">
        <f aca="false">B354+1</f>
        <v>350</v>
      </c>
      <c r="C355" s="10" t="n">
        <f aca="false">G354</f>
        <v>-137942.366899226</v>
      </c>
      <c r="D355" s="10" t="n">
        <f aca="false">$C$3/12*C355</f>
        <v>-574.75986208011</v>
      </c>
      <c r="E355" s="10" t="n">
        <f aca="false">IF($J$4="Y",$F$4-D355,0)</f>
        <v>2658.09319541344</v>
      </c>
      <c r="F355" s="0" t="n">
        <f aca="false">$F$3</f>
        <v>0</v>
      </c>
      <c r="G355" s="10" t="n">
        <f aca="false">C355-E355-F355</f>
        <v>-140600.46009464</v>
      </c>
      <c r="H355" s="10" t="n">
        <f aca="false">H354+D355</f>
        <v>-1138.49029181411</v>
      </c>
      <c r="I355" s="10" t="n">
        <f aca="false">E355+F355</f>
        <v>2658.09319541344</v>
      </c>
      <c r="J355" s="10" t="n">
        <f aca="false">J354+$F$2</f>
        <v>0</v>
      </c>
      <c r="K355" s="10" t="n">
        <f aca="false">D355+E355+$F$2</f>
        <v>2083.33333333333</v>
      </c>
      <c r="L355" s="0" t="s">
        <v>23</v>
      </c>
    </row>
    <row r="356" customFormat="false" ht="12" hidden="false" customHeight="false" outlineLevel="0" collapsed="false">
      <c r="A356" s="1" t="str">
        <f aca="false">IF(TRUNC(B356/12)=B356/12,B356/12,"")</f>
        <v/>
      </c>
      <c r="B356" s="2" t="n">
        <f aca="false">B355+1</f>
        <v>351</v>
      </c>
      <c r="C356" s="10" t="n">
        <f aca="false">G355</f>
        <v>-140600.46009464</v>
      </c>
      <c r="D356" s="10" t="n">
        <f aca="false">$C$3/12*C356</f>
        <v>-585.835250394333</v>
      </c>
      <c r="E356" s="10" t="n">
        <f aca="false">IF($J$4="Y",$F$4-D356,0)</f>
        <v>2669.16858372767</v>
      </c>
      <c r="F356" s="0" t="n">
        <f aca="false">F355</f>
        <v>0</v>
      </c>
      <c r="G356" s="10" t="n">
        <f aca="false">C356-E356-F356</f>
        <v>-143269.628678368</v>
      </c>
      <c r="H356" s="10" t="n">
        <f aca="false">H355+D356</f>
        <v>-1724.32554220844</v>
      </c>
      <c r="I356" s="10" t="n">
        <f aca="false">E356+F356</f>
        <v>2669.16858372767</v>
      </c>
      <c r="J356" s="10" t="n">
        <f aca="false">J355+$F$2</f>
        <v>0</v>
      </c>
      <c r="K356" s="10" t="n">
        <f aca="false">D356+E356+$F$2</f>
        <v>2083.33333333333</v>
      </c>
      <c r="L356" s="0" t="s">
        <v>24</v>
      </c>
    </row>
    <row r="357" customFormat="false" ht="12" hidden="false" customHeight="false" outlineLevel="0" collapsed="false">
      <c r="A357" s="1" t="str">
        <f aca="false">IF(TRUNC(B357/12)=B357/12,B357/12,"")</f>
        <v/>
      </c>
      <c r="B357" s="2" t="n">
        <f aca="false">B356+1</f>
        <v>352</v>
      </c>
      <c r="C357" s="10" t="n">
        <f aca="false">G356</f>
        <v>-143269.628678368</v>
      </c>
      <c r="D357" s="10" t="n">
        <f aca="false">$C$3/12*C357</f>
        <v>-596.956786159865</v>
      </c>
      <c r="E357" s="10" t="n">
        <f aca="false">IF($J$4="Y",$F$4-D357,0)</f>
        <v>2680.2901194932</v>
      </c>
      <c r="F357" s="0" t="n">
        <f aca="false">F356</f>
        <v>0</v>
      </c>
      <c r="G357" s="10" t="n">
        <f aca="false">C357-E357-F357</f>
        <v>-145949.918797861</v>
      </c>
      <c r="H357" s="10" t="n">
        <f aca="false">H356+D357</f>
        <v>-2321.2823283683</v>
      </c>
      <c r="I357" s="10" t="n">
        <f aca="false">E357+F357</f>
        <v>2680.2901194932</v>
      </c>
      <c r="J357" s="10" t="n">
        <f aca="false">J356+$F$2</f>
        <v>0</v>
      </c>
      <c r="K357" s="10" t="n">
        <f aca="false">D357+E357+$F$2</f>
        <v>2083.33333333333</v>
      </c>
      <c r="L357" s="0" t="s">
        <v>25</v>
      </c>
    </row>
    <row r="358" customFormat="false" ht="12" hidden="false" customHeight="false" outlineLevel="0" collapsed="false">
      <c r="A358" s="1" t="str">
        <f aca="false">IF(TRUNC(B358/12)=B358/12,B358/12,"")</f>
        <v/>
      </c>
      <c r="B358" s="2" t="n">
        <f aca="false">B357+1</f>
        <v>353</v>
      </c>
      <c r="C358" s="10" t="n">
        <f aca="false">G357</f>
        <v>-145949.918797861</v>
      </c>
      <c r="D358" s="10" t="n">
        <f aca="false">$C$3/12*C358</f>
        <v>-608.124661657753</v>
      </c>
      <c r="E358" s="10" t="n">
        <f aca="false">IF($J$4="Y",$F$4-D358,0)</f>
        <v>2691.45799499109</v>
      </c>
      <c r="F358" s="0" t="n">
        <f aca="false">F357</f>
        <v>0</v>
      </c>
      <c r="G358" s="10" t="n">
        <f aca="false">C358-E358-F358</f>
        <v>-148641.376792852</v>
      </c>
      <c r="H358" s="10" t="n">
        <f aca="false">H357+D358</f>
        <v>-2929.40699002606</v>
      </c>
      <c r="I358" s="10" t="n">
        <f aca="false">E358+F358</f>
        <v>2691.45799499109</v>
      </c>
      <c r="J358" s="10" t="n">
        <f aca="false">J357+$F$2</f>
        <v>0</v>
      </c>
      <c r="K358" s="10" t="n">
        <f aca="false">D358+E358+$F$2</f>
        <v>2083.33333333333</v>
      </c>
      <c r="L358" s="0" t="s">
        <v>26</v>
      </c>
    </row>
    <row r="359" customFormat="false" ht="12" hidden="false" customHeight="false" outlineLevel="0" collapsed="false">
      <c r="A359" s="1" t="str">
        <f aca="false">IF(TRUNC(B359/12)=B359/12,B359/12,"")</f>
        <v/>
      </c>
      <c r="B359" s="2" t="n">
        <f aca="false">B358+1</f>
        <v>354</v>
      </c>
      <c r="C359" s="10" t="n">
        <f aca="false">G358</f>
        <v>-148641.376792852</v>
      </c>
      <c r="D359" s="10" t="n">
        <f aca="false">$C$3/12*C359</f>
        <v>-619.339069970216</v>
      </c>
      <c r="E359" s="10" t="n">
        <f aca="false">IF($J$4="Y",$F$4-D359,0)</f>
        <v>2702.67240330355</v>
      </c>
      <c r="F359" s="0" t="n">
        <f aca="false">F358</f>
        <v>0</v>
      </c>
      <c r="G359" s="10" t="n">
        <f aca="false">C359-E359-F359</f>
        <v>-151344.049196155</v>
      </c>
      <c r="H359" s="10" t="n">
        <f aca="false">H358+D359</f>
        <v>-3548.74605999627</v>
      </c>
      <c r="I359" s="10" t="n">
        <f aca="false">E359+F359</f>
        <v>2702.67240330355</v>
      </c>
      <c r="J359" s="10" t="n">
        <f aca="false">J358+$F$2</f>
        <v>0</v>
      </c>
      <c r="K359" s="10" t="n">
        <f aca="false">D359+E359+$F$2</f>
        <v>2083.33333333333</v>
      </c>
      <c r="L359" s="0" t="s">
        <v>27</v>
      </c>
    </row>
    <row r="360" customFormat="false" ht="12" hidden="false" customHeight="false" outlineLevel="0" collapsed="false">
      <c r="A360" s="1" t="str">
        <f aca="false">IF(TRUNC(B360/12)=B360/12,B360/12,"")</f>
        <v/>
      </c>
      <c r="B360" s="2" t="n">
        <f aca="false">B359+1</f>
        <v>355</v>
      </c>
      <c r="C360" s="10" t="n">
        <f aca="false">G359</f>
        <v>-151344.049196155</v>
      </c>
      <c r="D360" s="10" t="n">
        <f aca="false">$C$3/12*C360</f>
        <v>-630.600204983981</v>
      </c>
      <c r="E360" s="10" t="n">
        <f aca="false">IF($J$4="Y",$F$4-D360,0)</f>
        <v>2713.93353831731</v>
      </c>
      <c r="F360" s="0" t="n">
        <f aca="false">F359</f>
        <v>0</v>
      </c>
      <c r="G360" s="10" t="n">
        <f aca="false">C360-E360-F360</f>
        <v>-154057.982734473</v>
      </c>
      <c r="H360" s="10" t="n">
        <f aca="false">H359+D360</f>
        <v>-4179.34626498026</v>
      </c>
      <c r="I360" s="10" t="n">
        <f aca="false">E360+F360</f>
        <v>2713.93353831731</v>
      </c>
      <c r="J360" s="10" t="n">
        <f aca="false">J359+$F$2</f>
        <v>0</v>
      </c>
      <c r="K360" s="10" t="n">
        <f aca="false">D360+E360+$F$2</f>
        <v>2083.33333333333</v>
      </c>
      <c r="L360" s="0" t="s">
        <v>28</v>
      </c>
    </row>
    <row r="361" customFormat="false" ht="12" hidden="false" customHeight="false" outlineLevel="0" collapsed="false">
      <c r="A361" s="1" t="str">
        <f aca="false">IF(TRUNC(B361/12)=B361/12,B361/12,"")</f>
        <v/>
      </c>
      <c r="B361" s="2" t="n">
        <f aca="false">B360+1</f>
        <v>356</v>
      </c>
      <c r="C361" s="10" t="n">
        <f aca="false">G360</f>
        <v>-154057.982734473</v>
      </c>
      <c r="D361" s="10" t="n">
        <f aca="false">$C$3/12*C361</f>
        <v>-641.908261393637</v>
      </c>
      <c r="E361" s="10" t="n">
        <f aca="false">IF($J$4="Y",$F$4-D361,0)</f>
        <v>2725.24159472697</v>
      </c>
      <c r="F361" s="0" t="n">
        <f aca="false">F360</f>
        <v>0</v>
      </c>
      <c r="G361" s="10" t="n">
        <f aca="false">C361-E361-F361</f>
        <v>-156783.2243292</v>
      </c>
      <c r="H361" s="10" t="n">
        <f aca="false">H360+D361</f>
        <v>-4821.25452637389</v>
      </c>
      <c r="I361" s="10" t="n">
        <f aca="false">E361+F361</f>
        <v>2725.24159472697</v>
      </c>
      <c r="J361" s="10" t="n">
        <f aca="false">J360+$F$2</f>
        <v>0</v>
      </c>
      <c r="K361" s="10" t="n">
        <f aca="false">D361+E361+$F$2</f>
        <v>2083.33333333333</v>
      </c>
      <c r="L361" s="0" t="s">
        <v>29</v>
      </c>
    </row>
    <row r="362" customFormat="false" ht="12" hidden="false" customHeight="false" outlineLevel="0" collapsed="false">
      <c r="A362" s="1" t="str">
        <f aca="false">IF(TRUNC(B362/12)=B362/12,B362/12,"")</f>
        <v/>
      </c>
      <c r="B362" s="2" t="n">
        <f aca="false">B361+1</f>
        <v>357</v>
      </c>
      <c r="C362" s="10" t="n">
        <f aca="false">G361</f>
        <v>-156783.2243292</v>
      </c>
      <c r="D362" s="10" t="n">
        <f aca="false">$C$3/12*C362</f>
        <v>-653.263434704999</v>
      </c>
      <c r="E362" s="10" t="n">
        <f aca="false">IF($J$4="Y",$F$4-D362,0)</f>
        <v>2736.59676803833</v>
      </c>
      <c r="F362" s="0" t="n">
        <f aca="false">F361</f>
        <v>0</v>
      </c>
      <c r="G362" s="10" t="n">
        <f aca="false">C362-E362-F362</f>
        <v>-159519.821097238</v>
      </c>
      <c r="H362" s="10" t="n">
        <f aca="false">H361+D362</f>
        <v>-5474.51796107889</v>
      </c>
      <c r="I362" s="10" t="n">
        <f aca="false">E362+F362</f>
        <v>2736.59676803833</v>
      </c>
      <c r="J362" s="10" t="n">
        <f aca="false">J361+$F$2</f>
        <v>0</v>
      </c>
      <c r="K362" s="10" t="n">
        <f aca="false">D362+E362+$F$2</f>
        <v>2083.33333333333</v>
      </c>
      <c r="L362" s="0" t="s">
        <v>30</v>
      </c>
    </row>
    <row r="363" customFormat="false" ht="12" hidden="false" customHeight="false" outlineLevel="0" collapsed="false">
      <c r="A363" s="1" t="str">
        <f aca="false">IF(TRUNC(B363/12)=B363/12,B363/12,"")</f>
        <v/>
      </c>
      <c r="B363" s="2" t="n">
        <f aca="false">B362+1</f>
        <v>358</v>
      </c>
      <c r="C363" s="10" t="n">
        <f aca="false">G362</f>
        <v>-159519.821097238</v>
      </c>
      <c r="D363" s="10" t="n">
        <f aca="false">$C$3/12*C363</f>
        <v>-664.665921238492</v>
      </c>
      <c r="E363" s="10" t="n">
        <f aca="false">IF($J$4="Y",$F$4-D363,0)</f>
        <v>2747.99925457183</v>
      </c>
      <c r="F363" s="0" t="n">
        <f aca="false">F362</f>
        <v>0</v>
      </c>
      <c r="G363" s="10" t="n">
        <f aca="false">C363-E363-F363</f>
        <v>-162267.82035181</v>
      </c>
      <c r="H363" s="10" t="n">
        <f aca="false">H362+D363</f>
        <v>-6139.18388231738</v>
      </c>
      <c r="I363" s="10" t="n">
        <f aca="false">E363+F363</f>
        <v>2747.99925457183</v>
      </c>
      <c r="J363" s="10" t="n">
        <f aca="false">J362+$F$2</f>
        <v>0</v>
      </c>
      <c r="K363" s="10" t="n">
        <f aca="false">D363+E363+$F$2</f>
        <v>2083.33333333333</v>
      </c>
      <c r="L363" s="0" t="s">
        <v>31</v>
      </c>
    </row>
    <row r="364" customFormat="false" ht="12" hidden="false" customHeight="false" outlineLevel="0" collapsed="false">
      <c r="A364" s="1" t="str">
        <f aca="false">IF(TRUNC(B364/12)=B364/12,B364/12,"")</f>
        <v/>
      </c>
      <c r="B364" s="2" t="n">
        <f aca="false">B363+1</f>
        <v>359</v>
      </c>
      <c r="C364" s="10" t="n">
        <f aca="false">G363</f>
        <v>-162267.82035181</v>
      </c>
      <c r="D364" s="10" t="n">
        <f aca="false">$C$3/12*C364</f>
        <v>-676.115918132541</v>
      </c>
      <c r="E364" s="10" t="n">
        <f aca="false">IF($J$4="Y",$F$4-D364,0)</f>
        <v>2759.44925146587</v>
      </c>
      <c r="F364" s="0" t="n">
        <f aca="false">F363</f>
        <v>0</v>
      </c>
      <c r="G364" s="10" t="n">
        <f aca="false">C364-E364-F364</f>
        <v>-165027.269603276</v>
      </c>
      <c r="H364" s="10" t="n">
        <f aca="false">H363+D364</f>
        <v>-6815.29980044992</v>
      </c>
      <c r="I364" s="10" t="n">
        <f aca="false">E364+F364</f>
        <v>2759.44925146587</v>
      </c>
      <c r="J364" s="10" t="n">
        <f aca="false">J363+$F$2</f>
        <v>0</v>
      </c>
      <c r="K364" s="10" t="n">
        <f aca="false">D364+E364+$F$2</f>
        <v>2083.33333333333</v>
      </c>
      <c r="L364" s="0" t="s">
        <v>32</v>
      </c>
    </row>
    <row r="365" customFormat="false" ht="12" hidden="false" customHeight="false" outlineLevel="0" collapsed="false">
      <c r="A365" s="1" t="n">
        <f aca="false">IF(TRUNC(B365/12)=B365/12,B365/12,"")</f>
        <v>30</v>
      </c>
      <c r="B365" s="2" t="n">
        <f aca="false">B364+1</f>
        <v>360</v>
      </c>
      <c r="C365" s="10" t="n">
        <f aca="false">G364</f>
        <v>-165027.269603276</v>
      </c>
      <c r="D365" s="10" t="n">
        <f aca="false">$C$3/12*C365</f>
        <v>-687.613623346982</v>
      </c>
      <c r="E365" s="10" t="n">
        <f aca="false">IF($J$4="Y",$F$4-D365,0)</f>
        <v>2770.94695668032</v>
      </c>
      <c r="F365" s="10" t="n">
        <f aca="false">F364+$J$3</f>
        <v>10000</v>
      </c>
      <c r="G365" s="10" t="n">
        <f aca="false">C365-E365-F365</f>
        <v>-177798.216559956</v>
      </c>
      <c r="H365" s="10" t="n">
        <f aca="false">H364+D365</f>
        <v>-7502.91342379691</v>
      </c>
      <c r="I365" s="10" t="n">
        <f aca="false">E365+F365</f>
        <v>12770.9469566803</v>
      </c>
      <c r="J365" s="10" t="n">
        <f aca="false">J364+$F$2</f>
        <v>0</v>
      </c>
      <c r="K365" s="10" t="n">
        <f aca="false">D365+E365+$F$2</f>
        <v>2083.33333333333</v>
      </c>
      <c r="L365" s="0" t="s">
        <v>33</v>
      </c>
    </row>
    <row r="366" customFormat="false" ht="12" hidden="false" customHeight="false" outlineLevel="0" collapsed="false">
      <c r="A366" s="1" t="str">
        <f aca="false">IF(TRUNC(B366/12)=B366/12,B366/12,"")</f>
        <v/>
      </c>
      <c r="B366" s="2" t="n">
        <f aca="false">B365+1</f>
        <v>361</v>
      </c>
      <c r="C366" s="10" t="n">
        <f aca="false">G365</f>
        <v>-177798.216559956</v>
      </c>
      <c r="D366" s="10" t="n">
        <f aca="false">$C$3/12*C366</f>
        <v>-740.82590233315</v>
      </c>
      <c r="E366" s="10" t="n">
        <f aca="false">IF($J$4="Y",$F$4-D366,0)</f>
        <v>2824.15923566648</v>
      </c>
      <c r="F366" s="0" t="n">
        <f aca="false">$F$3</f>
        <v>0</v>
      </c>
      <c r="G366" s="10" t="n">
        <f aca="false">C366-E366-F366</f>
        <v>-180622.375795623</v>
      </c>
      <c r="H366" s="10" t="n">
        <f aca="false">D366</f>
        <v>-740.82590233315</v>
      </c>
      <c r="I366" s="10" t="n">
        <f aca="false">E366+F366</f>
        <v>2824.15923566648</v>
      </c>
      <c r="J366" s="10" t="n">
        <f aca="false">$F$2</f>
        <v>0</v>
      </c>
      <c r="K366" s="10" t="n">
        <f aca="false">D366+E366+$F$2</f>
        <v>2083.33333333333</v>
      </c>
      <c r="L366" s="0" t="s">
        <v>22</v>
      </c>
    </row>
  </sheetData>
  <hyperlinks>
    <hyperlink ref="F1" r:id="rId1" location="top" display="https://www.mortgagecalculator.org/calculators/what-if-i-pay-more-calculator.php#top"/>
  </hyperlinks>
  <printOptions headings="false" gridLines="false" gridLinesSet="true" horizontalCentered="false" verticalCentered="false"/>
  <pageMargins left="0.25" right="0.25" top="0.5" bottom="0.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36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C1" activeCellId="0" sqref="C1"/>
    </sheetView>
  </sheetViews>
  <sheetFormatPr defaultColWidth="8.66796875" defaultRowHeight="12" zeroHeight="false" outlineLevelRow="0" outlineLevelCol="0"/>
  <cols>
    <col collapsed="false" customWidth="true" hidden="false" outlineLevel="0" max="1" min="1" style="1" width="3.22"/>
    <col collapsed="false" customWidth="true" hidden="false" outlineLevel="0" max="2" min="2" style="2" width="8.77"/>
    <col collapsed="false" customWidth="true" hidden="false" outlineLevel="0" max="3" min="3" style="0" width="13.67"/>
    <col collapsed="false" customWidth="true" hidden="false" outlineLevel="0" max="4" min="4" style="0" width="11.88"/>
    <col collapsed="false" customWidth="true" hidden="false" outlineLevel="0" max="5" min="5" style="0" width="12.11"/>
    <col collapsed="false" customWidth="true" hidden="false" outlineLevel="0" max="6" min="6" style="0" width="9.77"/>
    <col collapsed="false" customWidth="true" hidden="false" outlineLevel="0" max="7" min="7" style="0" width="13.67"/>
    <col collapsed="false" customWidth="true" hidden="false" outlineLevel="0" max="9" min="8" style="0" width="11.88"/>
    <col collapsed="false" customWidth="true" hidden="false" outlineLevel="0" max="11" min="10" style="0" width="10.89"/>
  </cols>
  <sheetData>
    <row r="1" customFormat="false" ht="15" hidden="false" customHeight="true" outlineLevel="0" collapsed="false">
      <c r="B1" s="3" t="s">
        <v>0</v>
      </c>
      <c r="C1" s="4" t="n">
        <v>100000</v>
      </c>
      <c r="D1" s="0" t="s">
        <v>1</v>
      </c>
      <c r="F1" s="5" t="s">
        <v>2</v>
      </c>
    </row>
    <row r="2" customFormat="false" ht="12" hidden="false" customHeight="false" outlineLevel="0" collapsed="false">
      <c r="B2" s="3" t="s">
        <v>3</v>
      </c>
      <c r="C2" s="6" t="n">
        <v>30</v>
      </c>
      <c r="D2" s="0" t="s">
        <v>4</v>
      </c>
      <c r="E2" s="7" t="s">
        <v>5</v>
      </c>
      <c r="F2" s="8" t="n">
        <v>0</v>
      </c>
      <c r="G2" s="0" t="s">
        <v>6</v>
      </c>
    </row>
    <row r="3" customFormat="false" ht="14.25" hidden="false" customHeight="true" outlineLevel="0" collapsed="false">
      <c r="B3" s="3" t="s">
        <v>7</v>
      </c>
      <c r="C3" s="9" t="n">
        <v>0.05</v>
      </c>
      <c r="D3" s="0" t="s">
        <v>8</v>
      </c>
      <c r="F3" s="0" t="n">
        <v>0</v>
      </c>
      <c r="G3" s="0" t="s">
        <v>9</v>
      </c>
    </row>
    <row r="4" customFormat="false" ht="12" hidden="false" customHeight="false" outlineLevel="0" collapsed="false">
      <c r="C4" s="10" t="n">
        <f aca="false">-PMT($C$3/12,$C$2*12,$C$1)</f>
        <v>536.821623012139</v>
      </c>
      <c r="D4" s="11" t="s">
        <v>10</v>
      </c>
      <c r="E4" s="12"/>
    </row>
    <row r="5" customFormat="false" ht="25.5" hidden="false" customHeight="true" outlineLevel="0" collapsed="false">
      <c r="A5" s="13" t="s">
        <v>11</v>
      </c>
      <c r="B5" s="3" t="s">
        <v>12</v>
      </c>
      <c r="C5" s="11" t="s">
        <v>13</v>
      </c>
      <c r="D5" s="11" t="s">
        <v>14</v>
      </c>
      <c r="E5" s="11" t="s">
        <v>15</v>
      </c>
      <c r="F5" s="14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</row>
    <row r="6" customFormat="false" ht="12" hidden="false" customHeight="false" outlineLevel="0" collapsed="false">
      <c r="A6" s="1" t="n">
        <f aca="false">IF(TRUNC((B6-1)/12)=(B6-1)/12,(B6-1)/12,"")</f>
        <v>0</v>
      </c>
      <c r="B6" s="2" t="n">
        <v>1</v>
      </c>
      <c r="C6" s="10" t="n">
        <f aca="false">C1</f>
        <v>100000</v>
      </c>
      <c r="D6" s="10" t="n">
        <f aca="false">C3/12*C6</f>
        <v>416.666666666667</v>
      </c>
      <c r="E6" s="10" t="n">
        <f aca="false">$C$4-D6</f>
        <v>120.154956345472</v>
      </c>
      <c r="F6" s="0" t="n">
        <f aca="false">$F$3</f>
        <v>0</v>
      </c>
      <c r="G6" s="10" t="n">
        <f aca="false">C6-E6-F6</f>
        <v>99879.8450436545</v>
      </c>
      <c r="H6" s="10" t="n">
        <f aca="false">D6</f>
        <v>416.666666666667</v>
      </c>
      <c r="I6" s="10" t="n">
        <f aca="false">E6+F6</f>
        <v>120.154956345472</v>
      </c>
      <c r="J6" s="10" t="n">
        <f aca="false">F2</f>
        <v>0</v>
      </c>
      <c r="K6" s="10" t="n">
        <f aca="false">D6+E6+$F$2</f>
        <v>536.821623012139</v>
      </c>
      <c r="L6" s="0" t="s">
        <v>22</v>
      </c>
    </row>
    <row r="7" customFormat="false" ht="12" hidden="false" customHeight="false" outlineLevel="0" collapsed="false">
      <c r="A7" s="1" t="str">
        <f aca="false">IF(TRUNC((B7-1)/12)=(B7-1)/12,(B7-1)/12,"")</f>
        <v/>
      </c>
      <c r="B7" s="2" t="n">
        <f aca="false">B6+1</f>
        <v>2</v>
      </c>
      <c r="C7" s="10" t="n">
        <f aca="false">G6</f>
        <v>99879.8450436545</v>
      </c>
      <c r="D7" s="10" t="n">
        <f aca="false">$C$3/12*C7</f>
        <v>416.166021015227</v>
      </c>
      <c r="E7" s="10" t="n">
        <f aca="false">$C$4-D7</f>
        <v>120.655601996912</v>
      </c>
      <c r="F7" s="0" t="n">
        <f aca="false">F6</f>
        <v>0</v>
      </c>
      <c r="G7" s="10" t="n">
        <f aca="false">C7-E7-F7</f>
        <v>99759.1894416576</v>
      </c>
      <c r="H7" s="10" t="n">
        <f aca="false">H6+D7</f>
        <v>832.832687681894</v>
      </c>
      <c r="I7" s="10" t="n">
        <f aca="false">I6+E7+F7</f>
        <v>240.810558342384</v>
      </c>
      <c r="J7" s="10" t="n">
        <f aca="false">J6+$F$2</f>
        <v>0</v>
      </c>
      <c r="K7" s="10" t="n">
        <f aca="false">D7+E7+$F$2</f>
        <v>536.821623012139</v>
      </c>
      <c r="L7" s="0" t="s">
        <v>23</v>
      </c>
    </row>
    <row r="8" customFormat="false" ht="12" hidden="false" customHeight="false" outlineLevel="0" collapsed="false">
      <c r="A8" s="1" t="str">
        <f aca="false">IF(TRUNC((B8-1)/12)=(B8-1)/12,(B8-1)/12,"")</f>
        <v/>
      </c>
      <c r="B8" s="2" t="n">
        <f aca="false">B7+1</f>
        <v>3</v>
      </c>
      <c r="C8" s="10" t="n">
        <f aca="false">G7</f>
        <v>99759.1894416576</v>
      </c>
      <c r="D8" s="10" t="n">
        <f aca="false">$C$3/12*C8</f>
        <v>415.66328934024</v>
      </c>
      <c r="E8" s="10" t="n">
        <f aca="false">$C$4-D8</f>
        <v>121.158333671899</v>
      </c>
      <c r="F8" s="0" t="n">
        <f aca="false">F7</f>
        <v>0</v>
      </c>
      <c r="G8" s="10" t="n">
        <f aca="false">C8-E8-F8</f>
        <v>99638.0311079857</v>
      </c>
      <c r="H8" s="10" t="n">
        <f aca="false">H7+D8</f>
        <v>1248.49597702213</v>
      </c>
      <c r="I8" s="10" t="n">
        <f aca="false">I7+E8+F8</f>
        <v>361.968892014283</v>
      </c>
      <c r="J8" s="10" t="n">
        <f aca="false">J7+$F$2</f>
        <v>0</v>
      </c>
      <c r="K8" s="10" t="n">
        <f aca="false">D8+E8+$F$2</f>
        <v>536.821623012139</v>
      </c>
      <c r="L8" s="0" t="s">
        <v>24</v>
      </c>
    </row>
    <row r="9" customFormat="false" ht="12" hidden="false" customHeight="false" outlineLevel="0" collapsed="false">
      <c r="A9" s="1" t="str">
        <f aca="false">IF(TRUNC((B9-1)/12)=(B9-1)/12,(B9-1)/12,"")</f>
        <v/>
      </c>
      <c r="B9" s="2" t="n">
        <f aca="false">B8+1</f>
        <v>4</v>
      </c>
      <c r="C9" s="10" t="n">
        <f aca="false">G8</f>
        <v>99638.0311079857</v>
      </c>
      <c r="D9" s="10" t="n">
        <f aca="false">$C$3/12*C9</f>
        <v>415.15846294994</v>
      </c>
      <c r="E9" s="10" t="n">
        <f aca="false">$C$4-D9</f>
        <v>121.663160062199</v>
      </c>
      <c r="F9" s="0" t="n">
        <f aca="false">F8</f>
        <v>0</v>
      </c>
      <c r="G9" s="10" t="n">
        <f aca="false">C9-E9-F9</f>
        <v>99516.3679479235</v>
      </c>
      <c r="H9" s="10" t="n">
        <f aca="false">H8+D9</f>
        <v>1663.65443997207</v>
      </c>
      <c r="I9" s="10" t="n">
        <f aca="false">I8+E9+F9</f>
        <v>483.632052076482</v>
      </c>
      <c r="J9" s="10" t="n">
        <f aca="false">J8+$F$2</f>
        <v>0</v>
      </c>
      <c r="K9" s="10" t="n">
        <f aca="false">D9+E9+$F$2</f>
        <v>536.821623012139</v>
      </c>
      <c r="L9" s="0" t="s">
        <v>25</v>
      </c>
    </row>
    <row r="10" customFormat="false" ht="12" hidden="false" customHeight="false" outlineLevel="0" collapsed="false">
      <c r="A10" s="1" t="str">
        <f aca="false">IF(TRUNC((B10-1)/12)=(B10-1)/12,(B10-1)/12,"")</f>
        <v/>
      </c>
      <c r="B10" s="2" t="n">
        <f aca="false">B9+1</f>
        <v>5</v>
      </c>
      <c r="C10" s="10" t="n">
        <f aca="false">G9</f>
        <v>99516.3679479235</v>
      </c>
      <c r="D10" s="10" t="n">
        <f aca="false">$C$3/12*C10</f>
        <v>414.651533116348</v>
      </c>
      <c r="E10" s="10" t="n">
        <f aca="false">$C$4-D10</f>
        <v>122.170089895791</v>
      </c>
      <c r="F10" s="0" t="n">
        <f aca="false">F9</f>
        <v>0</v>
      </c>
      <c r="G10" s="10" t="n">
        <f aca="false">C10-E10-F10</f>
        <v>99394.1978580277</v>
      </c>
      <c r="H10" s="10" t="n">
        <f aca="false">H9+D10</f>
        <v>2078.30597308842</v>
      </c>
      <c r="I10" s="10" t="n">
        <f aca="false">I9+E10+F10</f>
        <v>605.802141972273</v>
      </c>
      <c r="J10" s="10" t="n">
        <f aca="false">J9+$F$2</f>
        <v>0</v>
      </c>
      <c r="K10" s="10" t="n">
        <f aca="false">D10+E10+$F$2</f>
        <v>536.821623012139</v>
      </c>
      <c r="L10" s="0" t="s">
        <v>26</v>
      </c>
    </row>
    <row r="11" customFormat="false" ht="12" hidden="false" customHeight="false" outlineLevel="0" collapsed="false">
      <c r="A11" s="1" t="str">
        <f aca="false">IF(TRUNC((B11-1)/12)=(B11-1)/12,(B11-1)/12,"")</f>
        <v/>
      </c>
      <c r="B11" s="2" t="n">
        <f aca="false">B10+1</f>
        <v>6</v>
      </c>
      <c r="C11" s="10" t="n">
        <f aca="false">G10</f>
        <v>99394.1978580277</v>
      </c>
      <c r="D11" s="10" t="n">
        <f aca="false">$C$3/12*C11</f>
        <v>414.142491075115</v>
      </c>
      <c r="E11" s="10" t="n">
        <f aca="false">$C$4-D11</f>
        <v>122.679131937024</v>
      </c>
      <c r="F11" s="0" t="n">
        <f aca="false">F10</f>
        <v>0</v>
      </c>
      <c r="G11" s="10" t="n">
        <f aca="false">C11-E11-F11</f>
        <v>99271.5187260907</v>
      </c>
      <c r="H11" s="10" t="n">
        <f aca="false">H10+D11</f>
        <v>2492.44846416354</v>
      </c>
      <c r="I11" s="10" t="n">
        <f aca="false">I10+E11+F11</f>
        <v>728.481273909297</v>
      </c>
      <c r="J11" s="10" t="n">
        <f aca="false">J10+$F$2</f>
        <v>0</v>
      </c>
      <c r="K11" s="10" t="n">
        <f aca="false">D11+E11+$F$2</f>
        <v>536.821623012139</v>
      </c>
      <c r="L11" s="0" t="s">
        <v>27</v>
      </c>
    </row>
    <row r="12" customFormat="false" ht="12" hidden="false" customHeight="false" outlineLevel="0" collapsed="false">
      <c r="A12" s="1" t="str">
        <f aca="false">IF(TRUNC((B12-1)/12)=(B12-1)/12,(B12-1)/12,"")</f>
        <v/>
      </c>
      <c r="B12" s="2" t="n">
        <f aca="false">B11+1</f>
        <v>7</v>
      </c>
      <c r="C12" s="10" t="n">
        <f aca="false">G11</f>
        <v>99271.5187260907</v>
      </c>
      <c r="D12" s="10" t="n">
        <f aca="false">$C$3/12*C12</f>
        <v>413.631328025378</v>
      </c>
      <c r="E12" s="10" t="n">
        <f aca="false">$C$4-D12</f>
        <v>123.190294986761</v>
      </c>
      <c r="F12" s="0" t="n">
        <f aca="false">F11</f>
        <v>0</v>
      </c>
      <c r="G12" s="10" t="n">
        <f aca="false">C12-E12-F12</f>
        <v>99148.3284311039</v>
      </c>
      <c r="H12" s="10" t="n">
        <f aca="false">H11+D12</f>
        <v>2906.07979218892</v>
      </c>
      <c r="I12" s="10" t="n">
        <f aca="false">I11+E12+F12</f>
        <v>851.671568896058</v>
      </c>
      <c r="J12" s="10" t="n">
        <f aca="false">J11+$F$2</f>
        <v>0</v>
      </c>
      <c r="K12" s="10" t="n">
        <f aca="false">D12+E12+$F$2</f>
        <v>536.821623012139</v>
      </c>
      <c r="L12" s="0" t="s">
        <v>28</v>
      </c>
    </row>
    <row r="13" customFormat="false" ht="12" hidden="false" customHeight="false" outlineLevel="0" collapsed="false">
      <c r="A13" s="1" t="str">
        <f aca="false">IF(TRUNC((B13-1)/12)=(B13-1)/12,(B13-1)/12,"")</f>
        <v/>
      </c>
      <c r="B13" s="2" t="n">
        <f aca="false">B12+1</f>
        <v>8</v>
      </c>
      <c r="C13" s="10" t="n">
        <f aca="false">G12</f>
        <v>99148.3284311039</v>
      </c>
      <c r="D13" s="10" t="n">
        <f aca="false">$C$3/12*C13</f>
        <v>413.1180351296</v>
      </c>
      <c r="E13" s="10" t="n">
        <f aca="false">$C$4-D13</f>
        <v>123.703587882539</v>
      </c>
      <c r="F13" s="0" t="n">
        <f aca="false">F12</f>
        <v>0</v>
      </c>
      <c r="G13" s="10" t="n">
        <f aca="false">C13-E13-F13</f>
        <v>99024.6248432214</v>
      </c>
      <c r="H13" s="10" t="n">
        <f aca="false">H12+D13</f>
        <v>3319.19782731852</v>
      </c>
      <c r="I13" s="10" t="n">
        <f aca="false">I12+E13+F13</f>
        <v>975.375156778597</v>
      </c>
      <c r="J13" s="10" t="n">
        <f aca="false">J12+$F$2</f>
        <v>0</v>
      </c>
      <c r="K13" s="10" t="n">
        <f aca="false">D13+E13+$F$2</f>
        <v>536.821623012139</v>
      </c>
      <c r="L13" s="0" t="s">
        <v>29</v>
      </c>
    </row>
    <row r="14" customFormat="false" ht="12" hidden="false" customHeight="false" outlineLevel="0" collapsed="false">
      <c r="A14" s="1" t="str">
        <f aca="false">IF(TRUNC((B14-1)/12)=(B14-1)/12,(B14-1)/12,"")</f>
        <v/>
      </c>
      <c r="B14" s="2" t="n">
        <f aca="false">B13+1</f>
        <v>9</v>
      </c>
      <c r="C14" s="10" t="n">
        <f aca="false">G13</f>
        <v>99024.6248432214</v>
      </c>
      <c r="D14" s="10" t="n">
        <f aca="false">$C$3/12*C14</f>
        <v>412.602603513422</v>
      </c>
      <c r="E14" s="10" t="n">
        <f aca="false">$C$4-D14</f>
        <v>124.219019498717</v>
      </c>
      <c r="F14" s="0" t="n">
        <f aca="false">F13</f>
        <v>0</v>
      </c>
      <c r="G14" s="10" t="n">
        <f aca="false">C14-E14-F14</f>
        <v>98900.4058237227</v>
      </c>
      <c r="H14" s="10" t="n">
        <f aca="false">H13+D14</f>
        <v>3731.80043083194</v>
      </c>
      <c r="I14" s="10" t="n">
        <f aca="false">I13+E14+F14</f>
        <v>1099.59417627731</v>
      </c>
      <c r="J14" s="10" t="n">
        <f aca="false">J13+$F$2</f>
        <v>0</v>
      </c>
      <c r="K14" s="10" t="n">
        <f aca="false">D14+E14+$F$2</f>
        <v>536.821623012139</v>
      </c>
      <c r="L14" s="0" t="s">
        <v>30</v>
      </c>
    </row>
    <row r="15" customFormat="false" ht="12" hidden="false" customHeight="false" outlineLevel="0" collapsed="false">
      <c r="A15" s="1" t="str">
        <f aca="false">IF(TRUNC((B15-1)/12)=(B15-1)/12,(B15-1)/12,"")</f>
        <v/>
      </c>
      <c r="B15" s="2" t="n">
        <f aca="false">B14+1</f>
        <v>10</v>
      </c>
      <c r="C15" s="10" t="n">
        <f aca="false">G14</f>
        <v>98900.4058237227</v>
      </c>
      <c r="D15" s="10" t="n">
        <f aca="false">$C$3/12*C15</f>
        <v>412.085024265511</v>
      </c>
      <c r="E15" s="10" t="n">
        <f aca="false">$C$4-D15</f>
        <v>124.736598746628</v>
      </c>
      <c r="F15" s="0" t="n">
        <f aca="false">F14</f>
        <v>0</v>
      </c>
      <c r="G15" s="10" t="n">
        <f aca="false">C15-E15-F15</f>
        <v>98775.669224976</v>
      </c>
      <c r="H15" s="10" t="n">
        <f aca="false">H14+D15</f>
        <v>4143.88545509745</v>
      </c>
      <c r="I15" s="10" t="n">
        <f aca="false">I14+E15+F15</f>
        <v>1224.33077502394</v>
      </c>
      <c r="J15" s="10" t="n">
        <f aca="false">J14+$F$2</f>
        <v>0</v>
      </c>
      <c r="K15" s="10" t="n">
        <f aca="false">D15+E15+$F$2</f>
        <v>536.821623012139</v>
      </c>
      <c r="L15" s="0" t="s">
        <v>31</v>
      </c>
    </row>
    <row r="16" customFormat="false" ht="12" hidden="false" customHeight="false" outlineLevel="0" collapsed="false">
      <c r="A16" s="1" t="str">
        <f aca="false">IF(TRUNC((B16-1)/12)=(B16-1)/12,(B16-1)/12,"")</f>
        <v/>
      </c>
      <c r="B16" s="2" t="n">
        <f aca="false">B15+1</f>
        <v>11</v>
      </c>
      <c r="C16" s="10" t="n">
        <f aca="false">G15</f>
        <v>98775.669224976</v>
      </c>
      <c r="D16" s="10" t="n">
        <f aca="false">$C$3/12*C16</f>
        <v>411.5652884374</v>
      </c>
      <c r="E16" s="10" t="n">
        <f aca="false">$C$4-D16</f>
        <v>125.256334574739</v>
      </c>
      <c r="F16" s="0" t="n">
        <f aca="false">F15</f>
        <v>0</v>
      </c>
      <c r="G16" s="10" t="n">
        <f aca="false">C16-E16-F16</f>
        <v>98650.4128904013</v>
      </c>
      <c r="H16" s="10" t="n">
        <f aca="false">H15+D16</f>
        <v>4555.45074353485</v>
      </c>
      <c r="I16" s="10" t="n">
        <f aca="false">I15+E16+F16</f>
        <v>1349.58710959868</v>
      </c>
      <c r="J16" s="10" t="n">
        <f aca="false">J15+$F$2</f>
        <v>0</v>
      </c>
      <c r="K16" s="10" t="n">
        <f aca="false">D16+E16+$F$2</f>
        <v>536.821623012139</v>
      </c>
      <c r="L16" s="0" t="s">
        <v>32</v>
      </c>
    </row>
    <row r="17" customFormat="false" ht="12" hidden="false" customHeight="false" outlineLevel="0" collapsed="false">
      <c r="A17" s="1" t="str">
        <f aca="false">IF(TRUNC((B17-1)/12)=(B17-1)/12,(B17-1)/12,"")</f>
        <v/>
      </c>
      <c r="B17" s="2" t="n">
        <f aca="false">B16+1</f>
        <v>12</v>
      </c>
      <c r="C17" s="10" t="n">
        <f aca="false">G16</f>
        <v>98650.4128904013</v>
      </c>
      <c r="D17" s="10" t="n">
        <f aca="false">$C$3/12*C17</f>
        <v>411.043387043339</v>
      </c>
      <c r="E17" s="10" t="n">
        <f aca="false">$C$4-D17</f>
        <v>125.7782359688</v>
      </c>
      <c r="F17" s="0" t="n">
        <f aca="false">F16</f>
        <v>0</v>
      </c>
      <c r="G17" s="10" t="n">
        <f aca="false">C17-E17-F17</f>
        <v>98524.6346544325</v>
      </c>
      <c r="H17" s="10" t="n">
        <f aca="false">H16+D17</f>
        <v>4966.49413057819</v>
      </c>
      <c r="I17" s="10" t="n">
        <f aca="false">I16+E17+F17</f>
        <v>1475.36534556748</v>
      </c>
      <c r="J17" s="10" t="n">
        <f aca="false">J16+$F$2</f>
        <v>0</v>
      </c>
      <c r="K17" s="10" t="n">
        <f aca="false">D17+E17+$F$2</f>
        <v>536.821623012139</v>
      </c>
      <c r="L17" s="0" t="s">
        <v>33</v>
      </c>
    </row>
    <row r="18" customFormat="false" ht="12" hidden="false" customHeight="false" outlineLevel="0" collapsed="false">
      <c r="A18" s="1" t="n">
        <f aca="false">IF(TRUNC((B18-1)/12)=(B18-1)/12,(B18-1)/12,"")</f>
        <v>1</v>
      </c>
      <c r="B18" s="2" t="n">
        <f aca="false">B17+1</f>
        <v>13</v>
      </c>
      <c r="C18" s="10" t="n">
        <f aca="false">G17</f>
        <v>98524.6346544325</v>
      </c>
      <c r="D18" s="10" t="n">
        <f aca="false">$C$3/12*C18</f>
        <v>410.519311060135</v>
      </c>
      <c r="E18" s="10" t="n">
        <f aca="false">$C$4-D18</f>
        <v>126.302311952004</v>
      </c>
      <c r="F18" s="10" t="n">
        <f aca="false">F17</f>
        <v>0</v>
      </c>
      <c r="G18" s="10" t="n">
        <f aca="false">C18-E18-F18</f>
        <v>98398.3323424805</v>
      </c>
      <c r="H18" s="10" t="n">
        <f aca="false">D18</f>
        <v>410.519311060135</v>
      </c>
      <c r="I18" s="10" t="n">
        <f aca="false">E18+F18</f>
        <v>126.302311952004</v>
      </c>
      <c r="J18" s="10" t="n">
        <f aca="false">$F$2</f>
        <v>0</v>
      </c>
      <c r="K18" s="10" t="n">
        <f aca="false">D18+E18+$F$2</f>
        <v>536.821623012139</v>
      </c>
      <c r="L18" s="0" t="s">
        <v>22</v>
      </c>
    </row>
    <row r="19" customFormat="false" ht="12" hidden="false" customHeight="false" outlineLevel="0" collapsed="false">
      <c r="A19" s="1" t="str">
        <f aca="false">IF(TRUNC((B19-1)/12)=(B19-1)/12,(B19-1)/12,"")</f>
        <v/>
      </c>
      <c r="B19" s="2" t="n">
        <f aca="false">B18+1</f>
        <v>14</v>
      </c>
      <c r="C19" s="10" t="n">
        <f aca="false">G18</f>
        <v>98398.3323424805</v>
      </c>
      <c r="D19" s="10" t="n">
        <f aca="false">$C$3/12*C19</f>
        <v>409.993051427002</v>
      </c>
      <c r="E19" s="10" t="n">
        <f aca="false">$C$4-D19</f>
        <v>126.828571585137</v>
      </c>
      <c r="F19" s="10" t="n">
        <f aca="false">F18</f>
        <v>0</v>
      </c>
      <c r="G19" s="10" t="n">
        <f aca="false">C19-E19-F19</f>
        <v>98271.5037708954</v>
      </c>
      <c r="H19" s="10" t="n">
        <f aca="false">H18+D19</f>
        <v>820.512362487137</v>
      </c>
      <c r="I19" s="10" t="n">
        <f aca="false">I18+E19+F19</f>
        <v>253.130883537141</v>
      </c>
      <c r="J19" s="10" t="n">
        <f aca="false">J18+$F$2</f>
        <v>0</v>
      </c>
      <c r="K19" s="10" t="n">
        <f aca="false">D19+E19+$F$2</f>
        <v>536.821623012139</v>
      </c>
      <c r="L19" s="0" t="s">
        <v>23</v>
      </c>
    </row>
    <row r="20" customFormat="false" ht="12" hidden="false" customHeight="false" outlineLevel="0" collapsed="false">
      <c r="A20" s="1" t="str">
        <f aca="false">IF(TRUNC((B20-1)/12)=(B20-1)/12,(B20-1)/12,"")</f>
        <v/>
      </c>
      <c r="B20" s="2" t="n">
        <f aca="false">B19+1</f>
        <v>15</v>
      </c>
      <c r="C20" s="10" t="n">
        <f aca="false">G19</f>
        <v>98271.5037708954</v>
      </c>
      <c r="D20" s="10" t="n">
        <f aca="false">$C$3/12*C20</f>
        <v>409.464599045397</v>
      </c>
      <c r="E20" s="10" t="n">
        <f aca="false">$C$4-D20</f>
        <v>127.357023966742</v>
      </c>
      <c r="F20" s="10" t="n">
        <f aca="false">F19</f>
        <v>0</v>
      </c>
      <c r="G20" s="10" t="n">
        <f aca="false">C20-E20-F20</f>
        <v>98144.1467469286</v>
      </c>
      <c r="H20" s="10" t="n">
        <f aca="false">H19+D20</f>
        <v>1229.97696153253</v>
      </c>
      <c r="I20" s="10" t="n">
        <f aca="false">I19+E20+F20</f>
        <v>380.487907503883</v>
      </c>
      <c r="J20" s="10" t="n">
        <f aca="false">J19+$F$2</f>
        <v>0</v>
      </c>
      <c r="K20" s="10" t="n">
        <f aca="false">D20+E20+$F$2</f>
        <v>536.821623012139</v>
      </c>
      <c r="L20" s="0" t="s">
        <v>24</v>
      </c>
    </row>
    <row r="21" customFormat="false" ht="12" hidden="false" customHeight="false" outlineLevel="0" collapsed="false">
      <c r="A21" s="1" t="str">
        <f aca="false">IF(TRUNC((B21-1)/12)=(B21-1)/12,(B21-1)/12,"")</f>
        <v/>
      </c>
      <c r="B21" s="2" t="n">
        <f aca="false">B20+1</f>
        <v>16</v>
      </c>
      <c r="C21" s="10" t="n">
        <f aca="false">G20</f>
        <v>98144.1467469286</v>
      </c>
      <c r="D21" s="10" t="n">
        <f aca="false">$C$3/12*C21</f>
        <v>408.933944778869</v>
      </c>
      <c r="E21" s="10" t="n">
        <f aca="false">$C$4-D21</f>
        <v>127.88767823327</v>
      </c>
      <c r="F21" s="10" t="n">
        <f aca="false">F20</f>
        <v>0</v>
      </c>
      <c r="G21" s="10" t="n">
        <f aca="false">C21-E21-F21</f>
        <v>98016.2590686953</v>
      </c>
      <c r="H21" s="10" t="n">
        <f aca="false">H20+D21</f>
        <v>1638.9109063114</v>
      </c>
      <c r="I21" s="10" t="n">
        <f aca="false">I20+E21+F21</f>
        <v>508.375585737153</v>
      </c>
      <c r="J21" s="10" t="n">
        <f aca="false">J20+$F$2</f>
        <v>0</v>
      </c>
      <c r="K21" s="10" t="n">
        <f aca="false">D21+E21+$F$2</f>
        <v>536.821623012139</v>
      </c>
      <c r="L21" s="0" t="s">
        <v>25</v>
      </c>
    </row>
    <row r="22" customFormat="false" ht="12" hidden="false" customHeight="false" outlineLevel="0" collapsed="false">
      <c r="A22" s="1" t="str">
        <f aca="false">IF(TRUNC((B22-1)/12)=(B22-1)/12,(B22-1)/12,"")</f>
        <v/>
      </c>
      <c r="B22" s="2" t="n">
        <f aca="false">B21+1</f>
        <v>17</v>
      </c>
      <c r="C22" s="10" t="n">
        <f aca="false">G21</f>
        <v>98016.2590686953</v>
      </c>
      <c r="D22" s="10" t="n">
        <f aca="false">$C$3/12*C22</f>
        <v>408.401079452897</v>
      </c>
      <c r="E22" s="10" t="n">
        <f aca="false">$C$4-D22</f>
        <v>128.420543559242</v>
      </c>
      <c r="F22" s="10" t="n">
        <f aca="false">F21</f>
        <v>0</v>
      </c>
      <c r="G22" s="10" t="n">
        <f aca="false">C22-E22-F22</f>
        <v>97887.8385251361</v>
      </c>
      <c r="H22" s="10" t="n">
        <f aca="false">H21+D22</f>
        <v>2047.3119857643</v>
      </c>
      <c r="I22" s="10" t="n">
        <f aca="false">I21+E22+F22</f>
        <v>636.796129296394</v>
      </c>
      <c r="J22" s="10" t="n">
        <f aca="false">J21+$F$2</f>
        <v>0</v>
      </c>
      <c r="K22" s="10" t="n">
        <f aca="false">D22+E22+$F$2</f>
        <v>536.821623012139</v>
      </c>
      <c r="L22" s="0" t="s">
        <v>26</v>
      </c>
    </row>
    <row r="23" customFormat="false" ht="12" hidden="false" customHeight="false" outlineLevel="0" collapsed="false">
      <c r="A23" s="1" t="str">
        <f aca="false">IF(TRUNC((B23-1)/12)=(B23-1)/12,(B23-1)/12,"")</f>
        <v/>
      </c>
      <c r="B23" s="2" t="n">
        <f aca="false">B22+1</f>
        <v>18</v>
      </c>
      <c r="C23" s="10" t="n">
        <f aca="false">G22</f>
        <v>97887.8385251361</v>
      </c>
      <c r="D23" s="10" t="n">
        <f aca="false">$C$3/12*C23</f>
        <v>407.865993854734</v>
      </c>
      <c r="E23" s="10" t="n">
        <f aca="false">$C$4-D23</f>
        <v>128.955629157405</v>
      </c>
      <c r="F23" s="10" t="n">
        <f aca="false">F22</f>
        <v>0</v>
      </c>
      <c r="G23" s="10" t="n">
        <f aca="false">C23-E23-F23</f>
        <v>97758.8828959787</v>
      </c>
      <c r="H23" s="10" t="n">
        <f aca="false">H22+D23</f>
        <v>2455.17797961904</v>
      </c>
      <c r="I23" s="10" t="n">
        <f aca="false">I22+E23+F23</f>
        <v>765.7517584538</v>
      </c>
      <c r="J23" s="10" t="n">
        <f aca="false">J22+$F$2</f>
        <v>0</v>
      </c>
      <c r="K23" s="10" t="n">
        <f aca="false">D23+E23+$F$2</f>
        <v>536.821623012139</v>
      </c>
      <c r="L23" s="0" t="s">
        <v>27</v>
      </c>
    </row>
    <row r="24" customFormat="false" ht="12" hidden="false" customHeight="false" outlineLevel="0" collapsed="false">
      <c r="A24" s="1" t="str">
        <f aca="false">IF(TRUNC((B24-1)/12)=(B24-1)/12,(B24-1)/12,"")</f>
        <v/>
      </c>
      <c r="B24" s="2" t="n">
        <f aca="false">B23+1</f>
        <v>19</v>
      </c>
      <c r="C24" s="10" t="n">
        <f aca="false">G23</f>
        <v>97758.8828959787</v>
      </c>
      <c r="D24" s="10" t="n">
        <f aca="false">$C$3/12*C24</f>
        <v>407.328678733245</v>
      </c>
      <c r="E24" s="10" t="n">
        <f aca="false">$C$4-D24</f>
        <v>129.492944278895</v>
      </c>
      <c r="F24" s="10" t="n">
        <f aca="false">F23</f>
        <v>0</v>
      </c>
      <c r="G24" s="10" t="n">
        <f aca="false">C24-E24-F24</f>
        <v>97629.3899516998</v>
      </c>
      <c r="H24" s="10" t="n">
        <f aca="false">H23+D24</f>
        <v>2862.50665835228</v>
      </c>
      <c r="I24" s="10" t="n">
        <f aca="false">I23+E24+F24</f>
        <v>895.244702732694</v>
      </c>
      <c r="J24" s="10" t="n">
        <f aca="false">J23+$F$2</f>
        <v>0</v>
      </c>
      <c r="K24" s="10" t="n">
        <f aca="false">D24+E24+$F$2</f>
        <v>536.821623012139</v>
      </c>
      <c r="L24" s="0" t="s">
        <v>28</v>
      </c>
    </row>
    <row r="25" customFormat="false" ht="12" hidden="false" customHeight="false" outlineLevel="0" collapsed="false">
      <c r="A25" s="1" t="str">
        <f aca="false">IF(TRUNC((B25-1)/12)=(B25-1)/12,(B25-1)/12,"")</f>
        <v/>
      </c>
      <c r="B25" s="2" t="n">
        <f aca="false">B24+1</f>
        <v>20</v>
      </c>
      <c r="C25" s="10" t="n">
        <f aca="false">G24</f>
        <v>97629.3899516998</v>
      </c>
      <c r="D25" s="10" t="n">
        <f aca="false">$C$3/12*C25</f>
        <v>406.789124798749</v>
      </c>
      <c r="E25" s="10" t="n">
        <f aca="false">$C$4-D25</f>
        <v>130.03249821339</v>
      </c>
      <c r="F25" s="10" t="n">
        <f aca="false">F24</f>
        <v>0</v>
      </c>
      <c r="G25" s="10" t="n">
        <f aca="false">C25-E25-F25</f>
        <v>97499.3574534864</v>
      </c>
      <c r="H25" s="10" t="n">
        <f aca="false">H24+D25</f>
        <v>3269.29578315103</v>
      </c>
      <c r="I25" s="10" t="n">
        <f aca="false">I24+E25+F25</f>
        <v>1025.27720094608</v>
      </c>
      <c r="J25" s="10" t="n">
        <f aca="false">J24+$F$2</f>
        <v>0</v>
      </c>
      <c r="K25" s="10" t="n">
        <f aca="false">D25+E25+$F$2</f>
        <v>536.821623012139</v>
      </c>
      <c r="L25" s="0" t="s">
        <v>29</v>
      </c>
    </row>
    <row r="26" customFormat="false" ht="12" hidden="false" customHeight="false" outlineLevel="0" collapsed="false">
      <c r="A26" s="1" t="str">
        <f aca="false">IF(TRUNC((B26-1)/12)=(B26-1)/12,(B26-1)/12,"")</f>
        <v/>
      </c>
      <c r="B26" s="2" t="n">
        <f aca="false">B25+1</f>
        <v>21</v>
      </c>
      <c r="C26" s="10" t="n">
        <f aca="false">G25</f>
        <v>97499.3574534864</v>
      </c>
      <c r="D26" s="10" t="n">
        <f aca="false">$C$3/12*C26</f>
        <v>406.24732272286</v>
      </c>
      <c r="E26" s="10" t="n">
        <f aca="false">$C$4-D26</f>
        <v>130.574300289279</v>
      </c>
      <c r="F26" s="10" t="n">
        <f aca="false">F25</f>
        <v>0</v>
      </c>
      <c r="G26" s="10" t="n">
        <f aca="false">C26-E26-F26</f>
        <v>97368.7831531971</v>
      </c>
      <c r="H26" s="10" t="n">
        <f aca="false">H25+D26</f>
        <v>3675.54310587389</v>
      </c>
      <c r="I26" s="10" t="n">
        <f aca="false">I25+E26+F26</f>
        <v>1155.85150123536</v>
      </c>
      <c r="J26" s="10" t="n">
        <f aca="false">J25+$F$2</f>
        <v>0</v>
      </c>
      <c r="K26" s="10" t="n">
        <f aca="false">D26+E26+$F$2</f>
        <v>536.821623012139</v>
      </c>
      <c r="L26" s="0" t="s">
        <v>30</v>
      </c>
    </row>
    <row r="27" customFormat="false" ht="12" hidden="false" customHeight="false" outlineLevel="0" collapsed="false">
      <c r="A27" s="1" t="str">
        <f aca="false">IF(TRUNC((B27-1)/12)=(B27-1)/12,(B27-1)/12,"")</f>
        <v/>
      </c>
      <c r="B27" s="2" t="n">
        <f aca="false">B26+1</f>
        <v>22</v>
      </c>
      <c r="C27" s="10" t="n">
        <f aca="false">G26</f>
        <v>97368.7831531971</v>
      </c>
      <c r="D27" s="10" t="n">
        <f aca="false">$C$3/12*C27</f>
        <v>405.703263138321</v>
      </c>
      <c r="E27" s="10" t="n">
        <f aca="false">$C$4-D27</f>
        <v>131.118359873818</v>
      </c>
      <c r="F27" s="10" t="n">
        <f aca="false">F26</f>
        <v>0</v>
      </c>
      <c r="G27" s="10" t="n">
        <f aca="false">C27-E27-F27</f>
        <v>97237.6647933233</v>
      </c>
      <c r="H27" s="10" t="n">
        <f aca="false">H26+D27</f>
        <v>4081.24636901221</v>
      </c>
      <c r="I27" s="10" t="n">
        <f aca="false">I26+E27+F27</f>
        <v>1286.96986110918</v>
      </c>
      <c r="J27" s="10" t="n">
        <f aca="false">J26+$F$2</f>
        <v>0</v>
      </c>
      <c r="K27" s="10" t="n">
        <f aca="false">D27+E27+$F$2</f>
        <v>536.821623012139</v>
      </c>
      <c r="L27" s="0" t="s">
        <v>31</v>
      </c>
    </row>
    <row r="28" customFormat="false" ht="12" hidden="false" customHeight="false" outlineLevel="0" collapsed="false">
      <c r="A28" s="1" t="str">
        <f aca="false">IF(TRUNC((B28-1)/12)=(B28-1)/12,(B28-1)/12,"")</f>
        <v/>
      </c>
      <c r="B28" s="2" t="n">
        <f aca="false">B27+1</f>
        <v>23</v>
      </c>
      <c r="C28" s="10" t="n">
        <f aca="false">G27</f>
        <v>97237.6647933233</v>
      </c>
      <c r="D28" s="10" t="n">
        <f aca="false">$C$3/12*C28</f>
        <v>405.156936638847</v>
      </c>
      <c r="E28" s="10" t="n">
        <f aca="false">$C$4-D28</f>
        <v>131.664686373292</v>
      </c>
      <c r="F28" s="10" t="n">
        <f aca="false">F27</f>
        <v>0</v>
      </c>
      <c r="G28" s="10" t="n">
        <f aca="false">C28-E28-F28</f>
        <v>97106.00010695</v>
      </c>
      <c r="H28" s="10" t="n">
        <f aca="false">H27+D28</f>
        <v>4486.40330565106</v>
      </c>
      <c r="I28" s="10" t="n">
        <f aca="false">I27+E28+F28</f>
        <v>1418.63454748247</v>
      </c>
      <c r="J28" s="10" t="n">
        <f aca="false">J27+$F$2</f>
        <v>0</v>
      </c>
      <c r="K28" s="10" t="n">
        <f aca="false">D28+E28+$F$2</f>
        <v>536.821623012139</v>
      </c>
      <c r="L28" s="0" t="s">
        <v>32</v>
      </c>
    </row>
    <row r="29" customFormat="false" ht="12" hidden="false" customHeight="false" outlineLevel="0" collapsed="false">
      <c r="A29" s="1" t="str">
        <f aca="false">IF(TRUNC((B29-1)/12)=(B29-1)/12,(B29-1)/12,"")</f>
        <v/>
      </c>
      <c r="B29" s="2" t="n">
        <f aca="false">B28+1</f>
        <v>24</v>
      </c>
      <c r="C29" s="10" t="n">
        <f aca="false">G28</f>
        <v>97106.00010695</v>
      </c>
      <c r="D29" s="10" t="n">
        <f aca="false">$C$3/12*C29</f>
        <v>404.608333778958</v>
      </c>
      <c r="E29" s="10" t="n">
        <f aca="false">$C$4-D29</f>
        <v>132.213289233181</v>
      </c>
      <c r="F29" s="10" t="n">
        <f aca="false">F28</f>
        <v>0</v>
      </c>
      <c r="G29" s="10" t="n">
        <f aca="false">C29-E29-F29</f>
        <v>96973.7868177168</v>
      </c>
      <c r="H29" s="10" t="n">
        <f aca="false">H28+D29</f>
        <v>4891.01163943002</v>
      </c>
      <c r="I29" s="10" t="n">
        <f aca="false">I28+E29+F29</f>
        <v>1550.84783671565</v>
      </c>
      <c r="J29" s="10" t="n">
        <f aca="false">J28+$F$2</f>
        <v>0</v>
      </c>
      <c r="K29" s="10" t="n">
        <f aca="false">D29+E29+$F$2</f>
        <v>536.821623012139</v>
      </c>
      <c r="L29" s="0" t="s">
        <v>33</v>
      </c>
    </row>
    <row r="30" customFormat="false" ht="12" hidden="false" customHeight="false" outlineLevel="0" collapsed="false">
      <c r="A30" s="1" t="n">
        <f aca="false">IF(TRUNC((B30-1)/12)=(B30-1)/12,(B30-1)/12,"")</f>
        <v>2</v>
      </c>
      <c r="B30" s="2" t="n">
        <f aca="false">B29+1</f>
        <v>25</v>
      </c>
      <c r="C30" s="10" t="n">
        <f aca="false">G29</f>
        <v>96973.7868177168</v>
      </c>
      <c r="D30" s="10" t="n">
        <f aca="false">$C$3/12*C30</f>
        <v>404.05744507382</v>
      </c>
      <c r="E30" s="10" t="n">
        <f aca="false">$C$4-D30</f>
        <v>132.764177938319</v>
      </c>
      <c r="F30" s="10" t="n">
        <f aca="false">F29</f>
        <v>0</v>
      </c>
      <c r="G30" s="10" t="n">
        <f aca="false">C30-E30-F30</f>
        <v>96841.0226397785</v>
      </c>
      <c r="H30" s="10" t="n">
        <f aca="false">D30</f>
        <v>404.05744507382</v>
      </c>
      <c r="I30" s="10" t="n">
        <f aca="false">E30+F30</f>
        <v>132.764177938319</v>
      </c>
      <c r="J30" s="10" t="n">
        <f aca="false">$F$2</f>
        <v>0</v>
      </c>
      <c r="K30" s="10" t="n">
        <f aca="false">D30+E30+$F$2</f>
        <v>536.821623012139</v>
      </c>
      <c r="L30" s="0" t="s">
        <v>22</v>
      </c>
    </row>
    <row r="31" customFormat="false" ht="12" hidden="false" customHeight="false" outlineLevel="0" collapsed="false">
      <c r="A31" s="1" t="str">
        <f aca="false">IF(TRUNC((B31-1)/12)=(B31-1)/12,(B31-1)/12,"")</f>
        <v/>
      </c>
      <c r="B31" s="2" t="n">
        <f aca="false">B30+1</f>
        <v>26</v>
      </c>
      <c r="C31" s="10" t="n">
        <f aca="false">G30</f>
        <v>96841.0226397785</v>
      </c>
      <c r="D31" s="10" t="n">
        <f aca="false">$C$3/12*C31</f>
        <v>403.504260999077</v>
      </c>
      <c r="E31" s="10" t="n">
        <f aca="false">$C$4-D31</f>
        <v>133.317362013062</v>
      </c>
      <c r="F31" s="10" t="n">
        <f aca="false">F30</f>
        <v>0</v>
      </c>
      <c r="G31" s="10" t="n">
        <f aca="false">C31-E31-F31</f>
        <v>96707.7052777654</v>
      </c>
      <c r="H31" s="10" t="n">
        <f aca="false">H30+D31</f>
        <v>807.561706072897</v>
      </c>
      <c r="I31" s="10" t="n">
        <f aca="false">I30+E31+F31</f>
        <v>266.081539951381</v>
      </c>
      <c r="J31" s="10" t="n">
        <f aca="false">J30+$F$2</f>
        <v>0</v>
      </c>
      <c r="K31" s="10" t="n">
        <f aca="false">D31+E31+$F$2</f>
        <v>536.821623012139</v>
      </c>
      <c r="L31" s="0" t="s">
        <v>23</v>
      </c>
    </row>
    <row r="32" customFormat="false" ht="12" hidden="false" customHeight="false" outlineLevel="0" collapsed="false">
      <c r="A32" s="1" t="str">
        <f aca="false">IF(TRUNC((B32-1)/12)=(B32-1)/12,(B32-1)/12,"")</f>
        <v/>
      </c>
      <c r="B32" s="2" t="n">
        <f aca="false">B31+1</f>
        <v>27</v>
      </c>
      <c r="C32" s="10" t="n">
        <f aca="false">G31</f>
        <v>96707.7052777654</v>
      </c>
      <c r="D32" s="10" t="n">
        <f aca="false">$C$3/12*C32</f>
        <v>402.948771990689</v>
      </c>
      <c r="E32" s="10" t="n">
        <f aca="false">$C$4-D32</f>
        <v>133.87285102145</v>
      </c>
      <c r="F32" s="10" t="n">
        <f aca="false">F31</f>
        <v>0</v>
      </c>
      <c r="G32" s="10" t="n">
        <f aca="false">C32-E32-F32</f>
        <v>96573.832426744</v>
      </c>
      <c r="H32" s="10" t="n">
        <f aca="false">H31+D32</f>
        <v>1210.51047806359</v>
      </c>
      <c r="I32" s="10" t="n">
        <f aca="false">I31+E32+F32</f>
        <v>399.954390972831</v>
      </c>
      <c r="J32" s="10" t="n">
        <f aca="false">J31+$F$2</f>
        <v>0</v>
      </c>
      <c r="K32" s="10" t="n">
        <f aca="false">D32+E32+$F$2</f>
        <v>536.821623012139</v>
      </c>
      <c r="L32" s="0" t="s">
        <v>24</v>
      </c>
    </row>
    <row r="33" customFormat="false" ht="12" hidden="false" customHeight="false" outlineLevel="0" collapsed="false">
      <c r="A33" s="1" t="str">
        <f aca="false">IF(TRUNC((B33-1)/12)=(B33-1)/12,(B33-1)/12,"")</f>
        <v/>
      </c>
      <c r="B33" s="2" t="n">
        <f aca="false">B32+1</f>
        <v>28</v>
      </c>
      <c r="C33" s="10" t="n">
        <f aca="false">G32</f>
        <v>96573.832426744</v>
      </c>
      <c r="D33" s="10" t="n">
        <f aca="false">$C$3/12*C33</f>
        <v>402.390968444767</v>
      </c>
      <c r="E33" s="10" t="n">
        <f aca="false">$C$4-D33</f>
        <v>134.430654567373</v>
      </c>
      <c r="F33" s="10" t="n">
        <f aca="false">F32</f>
        <v>0</v>
      </c>
      <c r="G33" s="10" t="n">
        <f aca="false">C33-E33-F33</f>
        <v>96439.4017721766</v>
      </c>
      <c r="H33" s="10" t="n">
        <f aca="false">H32+D33</f>
        <v>1612.90144650835</v>
      </c>
      <c r="I33" s="10" t="n">
        <f aca="false">I32+E33+F33</f>
        <v>534.385045540203</v>
      </c>
      <c r="J33" s="10" t="n">
        <f aca="false">J32+$F$2</f>
        <v>0</v>
      </c>
      <c r="K33" s="10" t="n">
        <f aca="false">D33+E33+$F$2</f>
        <v>536.821623012139</v>
      </c>
      <c r="L33" s="0" t="s">
        <v>25</v>
      </c>
    </row>
    <row r="34" customFormat="false" ht="12" hidden="false" customHeight="false" outlineLevel="0" collapsed="false">
      <c r="A34" s="1" t="str">
        <f aca="false">IF(TRUNC((B34-1)/12)=(B34-1)/12,(B34-1)/12,"")</f>
        <v/>
      </c>
      <c r="B34" s="2" t="n">
        <f aca="false">B33+1</f>
        <v>29</v>
      </c>
      <c r="C34" s="10" t="n">
        <f aca="false">G33</f>
        <v>96439.4017721766</v>
      </c>
      <c r="D34" s="10" t="n">
        <f aca="false">$C$3/12*C34</f>
        <v>401.830840717403</v>
      </c>
      <c r="E34" s="10" t="n">
        <f aca="false">$C$4-D34</f>
        <v>134.990782294737</v>
      </c>
      <c r="F34" s="10" t="n">
        <f aca="false">F33</f>
        <v>0</v>
      </c>
      <c r="G34" s="10" t="n">
        <f aca="false">C34-E34-F34</f>
        <v>96304.4109898819</v>
      </c>
      <c r="H34" s="10" t="n">
        <f aca="false">H33+D34</f>
        <v>2014.73228722576</v>
      </c>
      <c r="I34" s="10" t="n">
        <f aca="false">I33+E34+F34</f>
        <v>669.37582783494</v>
      </c>
      <c r="J34" s="10" t="n">
        <f aca="false">J33+$F$2</f>
        <v>0</v>
      </c>
      <c r="K34" s="10" t="n">
        <f aca="false">D34+E34+$F$2</f>
        <v>536.821623012139</v>
      </c>
      <c r="L34" s="0" t="s">
        <v>26</v>
      </c>
    </row>
    <row r="35" customFormat="false" ht="12" hidden="false" customHeight="false" outlineLevel="0" collapsed="false">
      <c r="A35" s="1" t="str">
        <f aca="false">IF(TRUNC((B35-1)/12)=(B35-1)/12,(B35-1)/12,"")</f>
        <v/>
      </c>
      <c r="B35" s="2" t="n">
        <f aca="false">B34+1</f>
        <v>30</v>
      </c>
      <c r="C35" s="10" t="n">
        <f aca="false">G34</f>
        <v>96304.4109898819</v>
      </c>
      <c r="D35" s="10" t="n">
        <f aca="false">$C$3/12*C35</f>
        <v>401.268379124508</v>
      </c>
      <c r="E35" s="10" t="n">
        <f aca="false">$C$4-D35</f>
        <v>135.553243887631</v>
      </c>
      <c r="F35" s="10" t="n">
        <f aca="false">F34</f>
        <v>0</v>
      </c>
      <c r="G35" s="10" t="n">
        <f aca="false">C35-E35-F35</f>
        <v>96168.8577459942</v>
      </c>
      <c r="H35" s="10" t="n">
        <f aca="false">H34+D35</f>
        <v>2416.00066635026</v>
      </c>
      <c r="I35" s="10" t="n">
        <f aca="false">I34+E35+F35</f>
        <v>804.929071722571</v>
      </c>
      <c r="J35" s="10" t="n">
        <f aca="false">J34+$F$2</f>
        <v>0</v>
      </c>
      <c r="K35" s="10" t="n">
        <f aca="false">D35+E35+$F$2</f>
        <v>536.821623012139</v>
      </c>
      <c r="L35" s="0" t="s">
        <v>27</v>
      </c>
    </row>
    <row r="36" customFormat="false" ht="12" hidden="false" customHeight="false" outlineLevel="0" collapsed="false">
      <c r="A36" s="1" t="str">
        <f aca="false">IF(TRUNC((B36-1)/12)=(B36-1)/12,(B36-1)/12,"")</f>
        <v/>
      </c>
      <c r="B36" s="2" t="n">
        <f aca="false">B35+1</f>
        <v>31</v>
      </c>
      <c r="C36" s="10" t="n">
        <f aca="false">G35</f>
        <v>96168.8577459942</v>
      </c>
      <c r="D36" s="10" t="n">
        <f aca="false">$C$3/12*C36</f>
        <v>400.703573941643</v>
      </c>
      <c r="E36" s="10" t="n">
        <f aca="false">$C$4-D36</f>
        <v>136.118049070496</v>
      </c>
      <c r="F36" s="10" t="n">
        <f aca="false">F35</f>
        <v>0</v>
      </c>
      <c r="G36" s="10" t="n">
        <f aca="false">C36-E36-F36</f>
        <v>96032.7396969237</v>
      </c>
      <c r="H36" s="10" t="n">
        <f aca="false">H35+D36</f>
        <v>2816.70424029191</v>
      </c>
      <c r="I36" s="10" t="n">
        <f aca="false">I35+E36+F36</f>
        <v>941.047120793068</v>
      </c>
      <c r="J36" s="10" t="n">
        <f aca="false">J35+$F$2</f>
        <v>0</v>
      </c>
      <c r="K36" s="10" t="n">
        <f aca="false">D36+E36+$F$2</f>
        <v>536.821623012139</v>
      </c>
      <c r="L36" s="0" t="s">
        <v>28</v>
      </c>
    </row>
    <row r="37" customFormat="false" ht="12" hidden="false" customHeight="false" outlineLevel="0" collapsed="false">
      <c r="A37" s="1" t="str">
        <f aca="false">IF(TRUNC((B37-1)/12)=(B37-1)/12,(B37-1)/12,"")</f>
        <v/>
      </c>
      <c r="B37" s="2" t="n">
        <f aca="false">B36+1</f>
        <v>32</v>
      </c>
      <c r="C37" s="10" t="n">
        <f aca="false">G36</f>
        <v>96032.7396969237</v>
      </c>
      <c r="D37" s="10" t="n">
        <f aca="false">$C$3/12*C37</f>
        <v>400.136415403849</v>
      </c>
      <c r="E37" s="10" t="n">
        <f aca="false">$C$4-D37</f>
        <v>136.68520760829</v>
      </c>
      <c r="F37" s="10" t="n">
        <f aca="false">F36</f>
        <v>0</v>
      </c>
      <c r="G37" s="10" t="n">
        <f aca="false">C37-E37-F37</f>
        <v>95896.0544893154</v>
      </c>
      <c r="H37" s="10" t="n">
        <f aca="false">H36+D37</f>
        <v>3216.84065569576</v>
      </c>
      <c r="I37" s="10" t="n">
        <f aca="false">I36+E37+F37</f>
        <v>1077.73232840136</v>
      </c>
      <c r="J37" s="10" t="n">
        <f aca="false">J36+$F$2</f>
        <v>0</v>
      </c>
      <c r="K37" s="10" t="n">
        <f aca="false">D37+E37+$F$2</f>
        <v>536.821623012139</v>
      </c>
      <c r="L37" s="0" t="s">
        <v>29</v>
      </c>
    </row>
    <row r="38" customFormat="false" ht="12" hidden="false" customHeight="false" outlineLevel="0" collapsed="false">
      <c r="A38" s="1" t="str">
        <f aca="false">IF(TRUNC((B38-1)/12)=(B38-1)/12,(B38-1)/12,"")</f>
        <v/>
      </c>
      <c r="B38" s="2" t="n">
        <f aca="false">B37+1</f>
        <v>33</v>
      </c>
      <c r="C38" s="10" t="n">
        <f aca="false">G37</f>
        <v>95896.0544893154</v>
      </c>
      <c r="D38" s="10" t="n">
        <f aca="false">$C$3/12*C38</f>
        <v>399.566893705481</v>
      </c>
      <c r="E38" s="10" t="n">
        <f aca="false">$C$4-D38</f>
        <v>137.254729306658</v>
      </c>
      <c r="F38" s="10" t="n">
        <f aca="false">F37</f>
        <v>0</v>
      </c>
      <c r="G38" s="10" t="n">
        <f aca="false">C38-E38-F38</f>
        <v>95758.7997600088</v>
      </c>
      <c r="H38" s="10" t="n">
        <f aca="false">H37+D38</f>
        <v>3616.40754940124</v>
      </c>
      <c r="I38" s="10" t="n">
        <f aca="false">I37+E38+F38</f>
        <v>1214.98705770802</v>
      </c>
      <c r="J38" s="10" t="n">
        <f aca="false">J37+$F$2</f>
        <v>0</v>
      </c>
      <c r="K38" s="10" t="n">
        <f aca="false">D38+E38+$F$2</f>
        <v>536.821623012139</v>
      </c>
      <c r="L38" s="0" t="s">
        <v>30</v>
      </c>
    </row>
    <row r="39" customFormat="false" ht="12" hidden="false" customHeight="false" outlineLevel="0" collapsed="false">
      <c r="A39" s="1" t="str">
        <f aca="false">IF(TRUNC((B39-1)/12)=(B39-1)/12,(B39-1)/12,"")</f>
        <v/>
      </c>
      <c r="B39" s="2" t="n">
        <f aca="false">B38+1</f>
        <v>34</v>
      </c>
      <c r="C39" s="10" t="n">
        <f aca="false">G38</f>
        <v>95758.7997600088</v>
      </c>
      <c r="D39" s="10" t="n">
        <f aca="false">$C$3/12*C39</f>
        <v>398.994999000037</v>
      </c>
      <c r="E39" s="10" t="n">
        <f aca="false">$C$4-D39</f>
        <v>137.826624012102</v>
      </c>
      <c r="F39" s="10" t="n">
        <f aca="false">F38</f>
        <v>0</v>
      </c>
      <c r="G39" s="10" t="n">
        <f aca="false">C39-E39-F39</f>
        <v>95620.9731359967</v>
      </c>
      <c r="H39" s="10" t="n">
        <f aca="false">H38+D39</f>
        <v>4015.40254840127</v>
      </c>
      <c r="I39" s="10" t="n">
        <f aca="false">I38+E39+F39</f>
        <v>1352.81368172012</v>
      </c>
      <c r="J39" s="10" t="n">
        <f aca="false">J38+$F$2</f>
        <v>0</v>
      </c>
      <c r="K39" s="10" t="n">
        <f aca="false">D39+E39+$F$2</f>
        <v>536.821623012139</v>
      </c>
      <c r="L39" s="0" t="s">
        <v>31</v>
      </c>
    </row>
    <row r="40" customFormat="false" ht="12" hidden="false" customHeight="false" outlineLevel="0" collapsed="false">
      <c r="A40" s="1" t="str">
        <f aca="false">IF(TRUNC((B40-1)/12)=(B40-1)/12,(B40-1)/12,"")</f>
        <v/>
      </c>
      <c r="B40" s="2" t="n">
        <f aca="false">B39+1</f>
        <v>35</v>
      </c>
      <c r="C40" s="10" t="n">
        <f aca="false">G39</f>
        <v>95620.9731359967</v>
      </c>
      <c r="D40" s="10" t="n">
        <f aca="false">$C$3/12*C40</f>
        <v>398.420721399986</v>
      </c>
      <c r="E40" s="10" t="n">
        <f aca="false">$C$4-D40</f>
        <v>138.400901612153</v>
      </c>
      <c r="F40" s="10" t="n">
        <f aca="false">F39</f>
        <v>0</v>
      </c>
      <c r="G40" s="10" t="n">
        <f aca="false">C40-E40-F40</f>
        <v>95482.5722343845</v>
      </c>
      <c r="H40" s="10" t="n">
        <f aca="false">H39+D40</f>
        <v>4413.82326980126</v>
      </c>
      <c r="I40" s="10" t="n">
        <f aca="false">I39+E40+F40</f>
        <v>1491.21458333227</v>
      </c>
      <c r="J40" s="10" t="n">
        <f aca="false">J39+$F$2</f>
        <v>0</v>
      </c>
      <c r="K40" s="10" t="n">
        <f aca="false">D40+E40+$F$2</f>
        <v>536.821623012139</v>
      </c>
      <c r="L40" s="0" t="s">
        <v>32</v>
      </c>
    </row>
    <row r="41" customFormat="false" ht="12" hidden="false" customHeight="false" outlineLevel="0" collapsed="false">
      <c r="A41" s="1" t="str">
        <f aca="false">IF(TRUNC((B41-1)/12)=(B41-1)/12,(B41-1)/12,"")</f>
        <v/>
      </c>
      <c r="B41" s="2" t="n">
        <f aca="false">B40+1</f>
        <v>36</v>
      </c>
      <c r="C41" s="10" t="n">
        <f aca="false">G40</f>
        <v>95482.5722343845</v>
      </c>
      <c r="D41" s="10" t="n">
        <f aca="false">$C$3/12*C41</f>
        <v>397.844050976602</v>
      </c>
      <c r="E41" s="10" t="n">
        <f aca="false">$C$4-D41</f>
        <v>138.977572035537</v>
      </c>
      <c r="F41" s="10" t="n">
        <f aca="false">F40</f>
        <v>0</v>
      </c>
      <c r="G41" s="10" t="n">
        <f aca="false">C41-E41-F41</f>
        <v>95343.594662349</v>
      </c>
      <c r="H41" s="10" t="n">
        <f aca="false">H40+D41</f>
        <v>4811.66732077786</v>
      </c>
      <c r="I41" s="10" t="n">
        <f aca="false">I40+E41+F41</f>
        <v>1630.19215536781</v>
      </c>
      <c r="J41" s="10" t="n">
        <f aca="false">J40+$F$2</f>
        <v>0</v>
      </c>
      <c r="K41" s="10" t="n">
        <f aca="false">D41+E41+$F$2</f>
        <v>536.821623012139</v>
      </c>
      <c r="L41" s="0" t="s">
        <v>33</v>
      </c>
    </row>
    <row r="42" customFormat="false" ht="12" hidden="false" customHeight="false" outlineLevel="0" collapsed="false">
      <c r="A42" s="1" t="n">
        <f aca="false">IF(TRUNC((B42-1)/12)=(B42-1)/12,(B42-1)/12,"")</f>
        <v>3</v>
      </c>
      <c r="B42" s="2" t="n">
        <f aca="false">B41+1</f>
        <v>37</v>
      </c>
      <c r="C42" s="10" t="n">
        <f aca="false">G41</f>
        <v>95343.594662349</v>
      </c>
      <c r="D42" s="10" t="n">
        <f aca="false">$C$3/12*C42</f>
        <v>397.264977759787</v>
      </c>
      <c r="E42" s="10" t="n">
        <f aca="false">$C$4-D42</f>
        <v>139.556645252352</v>
      </c>
      <c r="F42" s="10" t="n">
        <f aca="false">F41</f>
        <v>0</v>
      </c>
      <c r="G42" s="10" t="n">
        <f aca="false">C42-E42-F42</f>
        <v>95204.0380170966</v>
      </c>
      <c r="H42" s="10" t="n">
        <f aca="false">D42</f>
        <v>397.264977759787</v>
      </c>
      <c r="I42" s="10" t="n">
        <f aca="false">E42+F42</f>
        <v>139.556645252352</v>
      </c>
      <c r="J42" s="10" t="n">
        <f aca="false">$F$2</f>
        <v>0</v>
      </c>
      <c r="K42" s="10" t="n">
        <f aca="false">D42+E42+$F$2</f>
        <v>536.821623012139</v>
      </c>
      <c r="L42" s="0" t="s">
        <v>22</v>
      </c>
    </row>
    <row r="43" customFormat="false" ht="12" hidden="false" customHeight="false" outlineLevel="0" collapsed="false">
      <c r="A43" s="1" t="str">
        <f aca="false">IF(TRUNC((B43-1)/12)=(B43-1)/12,(B43-1)/12,"")</f>
        <v/>
      </c>
      <c r="B43" s="2" t="n">
        <f aca="false">B42+1</f>
        <v>38</v>
      </c>
      <c r="C43" s="10" t="n">
        <f aca="false">G42</f>
        <v>95204.0380170966</v>
      </c>
      <c r="D43" s="10" t="n">
        <f aca="false">$C$3/12*C43</f>
        <v>396.683491737903</v>
      </c>
      <c r="E43" s="10" t="n">
        <f aca="false">$C$4-D43</f>
        <v>140.138131274236</v>
      </c>
      <c r="F43" s="10" t="n">
        <f aca="false">F42</f>
        <v>0</v>
      </c>
      <c r="G43" s="10" t="n">
        <f aca="false">C43-E43-F43</f>
        <v>95063.8998858224</v>
      </c>
      <c r="H43" s="10" t="n">
        <f aca="false">H42+D43</f>
        <v>793.94846949769</v>
      </c>
      <c r="I43" s="10" t="n">
        <f aca="false">I42+E43+F43</f>
        <v>279.694776526588</v>
      </c>
      <c r="J43" s="10" t="n">
        <f aca="false">J42+$F$2</f>
        <v>0</v>
      </c>
      <c r="K43" s="10" t="n">
        <f aca="false">D43+E43+$F$2</f>
        <v>536.821623012139</v>
      </c>
      <c r="L43" s="0" t="s">
        <v>23</v>
      </c>
    </row>
    <row r="44" customFormat="false" ht="12" hidden="false" customHeight="false" outlineLevel="0" collapsed="false">
      <c r="A44" s="1" t="str">
        <f aca="false">IF(TRUNC((B44-1)/12)=(B44-1)/12,(B44-1)/12,"")</f>
        <v/>
      </c>
      <c r="B44" s="2" t="n">
        <f aca="false">B43+1</f>
        <v>39</v>
      </c>
      <c r="C44" s="10" t="n">
        <f aca="false">G43</f>
        <v>95063.8998858224</v>
      </c>
      <c r="D44" s="10" t="n">
        <f aca="false">$C$3/12*C44</f>
        <v>396.099582857593</v>
      </c>
      <c r="E44" s="10" t="n">
        <f aca="false">$C$4-D44</f>
        <v>140.722040154546</v>
      </c>
      <c r="F44" s="10" t="n">
        <f aca="false">F43</f>
        <v>0</v>
      </c>
      <c r="G44" s="10" t="n">
        <f aca="false">C44-E44-F44</f>
        <v>94923.1778456679</v>
      </c>
      <c r="H44" s="10" t="n">
        <f aca="false">H43+D44</f>
        <v>1190.04805235528</v>
      </c>
      <c r="I44" s="10" t="n">
        <f aca="false">I43+E44+F44</f>
        <v>420.416816681134</v>
      </c>
      <c r="J44" s="10" t="n">
        <f aca="false">J43+$F$2</f>
        <v>0</v>
      </c>
      <c r="K44" s="10" t="n">
        <f aca="false">D44+E44+$F$2</f>
        <v>536.821623012139</v>
      </c>
      <c r="L44" s="0" t="s">
        <v>24</v>
      </c>
    </row>
    <row r="45" customFormat="false" ht="12" hidden="false" customHeight="false" outlineLevel="0" collapsed="false">
      <c r="A45" s="1" t="str">
        <f aca="false">IF(TRUNC((B45-1)/12)=(B45-1)/12,(B45-1)/12,"")</f>
        <v/>
      </c>
      <c r="B45" s="2" t="n">
        <f aca="false">B44+1</f>
        <v>40</v>
      </c>
      <c r="C45" s="10" t="n">
        <f aca="false">G44</f>
        <v>94923.1778456679</v>
      </c>
      <c r="D45" s="10" t="n">
        <f aca="false">$C$3/12*C45</f>
        <v>395.513241023616</v>
      </c>
      <c r="E45" s="10" t="n">
        <f aca="false">$C$4-D45</f>
        <v>141.308381988523</v>
      </c>
      <c r="F45" s="10" t="n">
        <f aca="false">F44</f>
        <v>0</v>
      </c>
      <c r="G45" s="10" t="n">
        <f aca="false">C45-E45-F45</f>
        <v>94781.8694636793</v>
      </c>
      <c r="H45" s="10" t="n">
        <f aca="false">H44+D45</f>
        <v>1585.5612933789</v>
      </c>
      <c r="I45" s="10" t="n">
        <f aca="false">I44+E45+F45</f>
        <v>561.725198669657</v>
      </c>
      <c r="J45" s="10" t="n">
        <f aca="false">J44+$F$2</f>
        <v>0</v>
      </c>
      <c r="K45" s="10" t="n">
        <f aca="false">D45+E45+$F$2</f>
        <v>536.821623012139</v>
      </c>
      <c r="L45" s="0" t="s">
        <v>25</v>
      </c>
    </row>
    <row r="46" customFormat="false" ht="12" hidden="false" customHeight="false" outlineLevel="0" collapsed="false">
      <c r="A46" s="1" t="str">
        <f aca="false">IF(TRUNC((B46-1)/12)=(B46-1)/12,(B46-1)/12,"")</f>
        <v/>
      </c>
      <c r="B46" s="2" t="n">
        <f aca="false">B45+1</f>
        <v>41</v>
      </c>
      <c r="C46" s="10" t="n">
        <f aca="false">G45</f>
        <v>94781.8694636793</v>
      </c>
      <c r="D46" s="10" t="n">
        <f aca="false">$C$3/12*C46</f>
        <v>394.924456098664</v>
      </c>
      <c r="E46" s="10" t="n">
        <f aca="false">$C$4-D46</f>
        <v>141.897166913475</v>
      </c>
      <c r="F46" s="10" t="n">
        <f aca="false">F45</f>
        <v>0</v>
      </c>
      <c r="G46" s="10" t="n">
        <f aca="false">C46-E46-F46</f>
        <v>94639.9722967659</v>
      </c>
      <c r="H46" s="10" t="n">
        <f aca="false">H45+D46</f>
        <v>1980.48574947756</v>
      </c>
      <c r="I46" s="10" t="n">
        <f aca="false">I45+E46+F46</f>
        <v>703.622365583132</v>
      </c>
      <c r="J46" s="10" t="n">
        <f aca="false">J45+$F$2</f>
        <v>0</v>
      </c>
      <c r="K46" s="10" t="n">
        <f aca="false">D46+E46+$F$2</f>
        <v>536.821623012139</v>
      </c>
      <c r="L46" s="0" t="s">
        <v>26</v>
      </c>
    </row>
    <row r="47" customFormat="false" ht="12" hidden="false" customHeight="false" outlineLevel="0" collapsed="false">
      <c r="A47" s="1" t="str">
        <f aca="false">IF(TRUNC((B47-1)/12)=(B47-1)/12,(B47-1)/12,"")</f>
        <v/>
      </c>
      <c r="B47" s="2" t="n">
        <f aca="false">B46+1</f>
        <v>42</v>
      </c>
      <c r="C47" s="10" t="n">
        <f aca="false">G46</f>
        <v>94639.9722967659</v>
      </c>
      <c r="D47" s="10" t="n">
        <f aca="false">$C$3/12*C47</f>
        <v>394.333217903191</v>
      </c>
      <c r="E47" s="10" t="n">
        <f aca="false">$C$4-D47</f>
        <v>142.488405108948</v>
      </c>
      <c r="F47" s="10" t="n">
        <f aca="false">F46</f>
        <v>0</v>
      </c>
      <c r="G47" s="10" t="n">
        <f aca="false">C47-E47-F47</f>
        <v>94497.4838916569</v>
      </c>
      <c r="H47" s="10" t="n">
        <f aca="false">H46+D47</f>
        <v>2374.81896738075</v>
      </c>
      <c r="I47" s="10" t="n">
        <f aca="false">I46+E47+F47</f>
        <v>846.11077069208</v>
      </c>
      <c r="J47" s="10" t="n">
        <f aca="false">J46+$F$2</f>
        <v>0</v>
      </c>
      <c r="K47" s="10" t="n">
        <f aca="false">D47+E47+$F$2</f>
        <v>536.821623012139</v>
      </c>
      <c r="L47" s="0" t="s">
        <v>27</v>
      </c>
    </row>
    <row r="48" customFormat="false" ht="12" hidden="false" customHeight="false" outlineLevel="0" collapsed="false">
      <c r="A48" s="1" t="str">
        <f aca="false">IF(TRUNC((B48-1)/12)=(B48-1)/12,(B48-1)/12,"")</f>
        <v/>
      </c>
      <c r="B48" s="2" t="n">
        <f aca="false">B47+1</f>
        <v>43</v>
      </c>
      <c r="C48" s="10" t="n">
        <f aca="false">G47</f>
        <v>94497.4838916569</v>
      </c>
      <c r="D48" s="10" t="n">
        <f aca="false">$C$3/12*C48</f>
        <v>393.739516215237</v>
      </c>
      <c r="E48" s="10" t="n">
        <f aca="false">$C$4-D48</f>
        <v>143.082106796902</v>
      </c>
      <c r="F48" s="10" t="n">
        <f aca="false">F47</f>
        <v>0</v>
      </c>
      <c r="G48" s="10" t="n">
        <f aca="false">C48-E48-F48</f>
        <v>94354.40178486</v>
      </c>
      <c r="H48" s="10" t="n">
        <f aca="false">H47+D48</f>
        <v>2768.55848359599</v>
      </c>
      <c r="I48" s="10" t="n">
        <f aca="false">I47+E48+F48</f>
        <v>989.192877488982</v>
      </c>
      <c r="J48" s="10" t="n">
        <f aca="false">J47+$F$2</f>
        <v>0</v>
      </c>
      <c r="K48" s="10" t="n">
        <f aca="false">D48+E48+$F$2</f>
        <v>536.821623012139</v>
      </c>
      <c r="L48" s="0" t="s">
        <v>28</v>
      </c>
    </row>
    <row r="49" customFormat="false" ht="12" hidden="false" customHeight="false" outlineLevel="0" collapsed="false">
      <c r="A49" s="1" t="str">
        <f aca="false">IF(TRUNC((B49-1)/12)=(B49-1)/12,(B49-1)/12,"")</f>
        <v/>
      </c>
      <c r="B49" s="2" t="n">
        <f aca="false">B48+1</f>
        <v>44</v>
      </c>
      <c r="C49" s="10" t="n">
        <f aca="false">G48</f>
        <v>94354.40178486</v>
      </c>
      <c r="D49" s="10" t="n">
        <f aca="false">$C$3/12*C49</f>
        <v>393.14334077025</v>
      </c>
      <c r="E49" s="10" t="n">
        <f aca="false">$C$4-D49</f>
        <v>143.678282241889</v>
      </c>
      <c r="F49" s="10" t="n">
        <f aca="false">F48</f>
        <v>0</v>
      </c>
      <c r="G49" s="10" t="n">
        <f aca="false">C49-E49-F49</f>
        <v>94210.7235026181</v>
      </c>
      <c r="H49" s="10" t="n">
        <f aca="false">H48+D49</f>
        <v>3161.70182436624</v>
      </c>
      <c r="I49" s="10" t="n">
        <f aca="false">I48+E49+F49</f>
        <v>1132.87115973087</v>
      </c>
      <c r="J49" s="10" t="n">
        <f aca="false">J48+$F$2</f>
        <v>0</v>
      </c>
      <c r="K49" s="10" t="n">
        <f aca="false">D49+E49+$F$2</f>
        <v>536.821623012139</v>
      </c>
      <c r="L49" s="0" t="s">
        <v>29</v>
      </c>
    </row>
    <row r="50" customFormat="false" ht="12" hidden="false" customHeight="false" outlineLevel="0" collapsed="false">
      <c r="A50" s="1" t="str">
        <f aca="false">IF(TRUNC((B50-1)/12)=(B50-1)/12,(B50-1)/12,"")</f>
        <v/>
      </c>
      <c r="B50" s="2" t="n">
        <f aca="false">B49+1</f>
        <v>45</v>
      </c>
      <c r="C50" s="10" t="n">
        <f aca="false">G49</f>
        <v>94210.7235026181</v>
      </c>
      <c r="D50" s="10" t="n">
        <f aca="false">$C$3/12*C50</f>
        <v>392.544681260909</v>
      </c>
      <c r="E50" s="10" t="n">
        <f aca="false">$C$4-D50</f>
        <v>144.27694175123</v>
      </c>
      <c r="F50" s="10" t="n">
        <f aca="false">F49</f>
        <v>0</v>
      </c>
      <c r="G50" s="10" t="n">
        <f aca="false">C50-E50-F50</f>
        <v>94066.4465608669</v>
      </c>
      <c r="H50" s="10" t="n">
        <f aca="false">H49+D50</f>
        <v>3554.24650562715</v>
      </c>
      <c r="I50" s="10" t="n">
        <f aca="false">I49+E50+F50</f>
        <v>1277.1481014821</v>
      </c>
      <c r="J50" s="10" t="n">
        <f aca="false">J49+$F$2</f>
        <v>0</v>
      </c>
      <c r="K50" s="10" t="n">
        <f aca="false">D50+E50+$F$2</f>
        <v>536.821623012139</v>
      </c>
      <c r="L50" s="0" t="s">
        <v>30</v>
      </c>
    </row>
    <row r="51" customFormat="false" ht="12" hidden="false" customHeight="false" outlineLevel="0" collapsed="false">
      <c r="A51" s="1" t="str">
        <f aca="false">IF(TRUNC((B51-1)/12)=(B51-1)/12,(B51-1)/12,"")</f>
        <v/>
      </c>
      <c r="B51" s="2" t="n">
        <f aca="false">B50+1</f>
        <v>46</v>
      </c>
      <c r="C51" s="10" t="n">
        <f aca="false">G50</f>
        <v>94066.4465608669</v>
      </c>
      <c r="D51" s="10" t="n">
        <f aca="false">$C$3/12*C51</f>
        <v>391.943527336945</v>
      </c>
      <c r="E51" s="10" t="n">
        <f aca="false">$C$4-D51</f>
        <v>144.878095675194</v>
      </c>
      <c r="F51" s="10" t="n">
        <f aca="false">F50</f>
        <v>0</v>
      </c>
      <c r="G51" s="10" t="n">
        <f aca="false">C51-E51-F51</f>
        <v>93921.5684651917</v>
      </c>
      <c r="H51" s="10" t="n">
        <f aca="false">H50+D51</f>
        <v>3946.1900329641</v>
      </c>
      <c r="I51" s="10" t="n">
        <f aca="false">I50+E51+F51</f>
        <v>1422.02619715729</v>
      </c>
      <c r="J51" s="10" t="n">
        <f aca="false">J50+$F$2</f>
        <v>0</v>
      </c>
      <c r="K51" s="10" t="n">
        <f aca="false">D51+E51+$F$2</f>
        <v>536.821623012139</v>
      </c>
      <c r="L51" s="0" t="s">
        <v>31</v>
      </c>
    </row>
    <row r="52" customFormat="false" ht="12" hidden="false" customHeight="false" outlineLevel="0" collapsed="false">
      <c r="A52" s="1" t="str">
        <f aca="false">IF(TRUNC((B52-1)/12)=(B52-1)/12,(B52-1)/12,"")</f>
        <v/>
      </c>
      <c r="B52" s="2" t="n">
        <f aca="false">B51+1</f>
        <v>47</v>
      </c>
      <c r="C52" s="10" t="n">
        <f aca="false">G51</f>
        <v>93921.5684651917</v>
      </c>
      <c r="D52" s="10" t="n">
        <f aca="false">$C$3/12*C52</f>
        <v>391.339868604965</v>
      </c>
      <c r="E52" s="10" t="n">
        <f aca="false">$C$4-D52</f>
        <v>145.481754407174</v>
      </c>
      <c r="F52" s="10" t="n">
        <f aca="false">F51</f>
        <v>0</v>
      </c>
      <c r="G52" s="10" t="n">
        <f aca="false">C52-E52-F52</f>
        <v>93776.0867107845</v>
      </c>
      <c r="H52" s="10" t="n">
        <f aca="false">H51+D52</f>
        <v>4337.52990156906</v>
      </c>
      <c r="I52" s="10" t="n">
        <f aca="false">I51+E52+F52</f>
        <v>1567.50795156447</v>
      </c>
      <c r="J52" s="10" t="n">
        <f aca="false">J51+$F$2</f>
        <v>0</v>
      </c>
      <c r="K52" s="10" t="n">
        <f aca="false">D52+E52+$F$2</f>
        <v>536.821623012139</v>
      </c>
      <c r="L52" s="0" t="s">
        <v>32</v>
      </c>
    </row>
    <row r="53" customFormat="false" ht="12" hidden="false" customHeight="false" outlineLevel="0" collapsed="false">
      <c r="A53" s="1" t="str">
        <f aca="false">IF(TRUNC((B53-1)/12)=(B53-1)/12,(B53-1)/12,"")</f>
        <v/>
      </c>
      <c r="B53" s="2" t="n">
        <f aca="false">B52+1</f>
        <v>48</v>
      </c>
      <c r="C53" s="10" t="n">
        <f aca="false">G52</f>
        <v>93776.0867107845</v>
      </c>
      <c r="D53" s="10" t="n">
        <f aca="false">$C$3/12*C53</f>
        <v>390.733694628269</v>
      </c>
      <c r="E53" s="10" t="n">
        <f aca="false">$C$4-D53</f>
        <v>146.08792838387</v>
      </c>
      <c r="F53" s="10" t="n">
        <f aca="false">F52</f>
        <v>0</v>
      </c>
      <c r="G53" s="10" t="n">
        <f aca="false">C53-E53-F53</f>
        <v>93629.9987824007</v>
      </c>
      <c r="H53" s="10" t="n">
        <f aca="false">H52+D53</f>
        <v>4728.26359619733</v>
      </c>
      <c r="I53" s="10" t="n">
        <f aca="false">I52+E53+F53</f>
        <v>1713.59587994834</v>
      </c>
      <c r="J53" s="10" t="n">
        <f aca="false">J52+$F$2</f>
        <v>0</v>
      </c>
      <c r="K53" s="10" t="n">
        <f aca="false">D53+E53+$F$2</f>
        <v>536.821623012139</v>
      </c>
      <c r="L53" s="0" t="s">
        <v>33</v>
      </c>
    </row>
    <row r="54" customFormat="false" ht="12" hidden="false" customHeight="false" outlineLevel="0" collapsed="false">
      <c r="A54" s="1" t="n">
        <f aca="false">IF(TRUNC((B54-1)/12)=(B54-1)/12,(B54-1)/12,"")</f>
        <v>4</v>
      </c>
      <c r="B54" s="2" t="n">
        <f aca="false">B53+1</f>
        <v>49</v>
      </c>
      <c r="C54" s="10" t="n">
        <f aca="false">G53</f>
        <v>93629.9987824007</v>
      </c>
      <c r="D54" s="10" t="n">
        <f aca="false">$C$3/12*C54</f>
        <v>390.124994926669</v>
      </c>
      <c r="E54" s="10" t="n">
        <f aca="false">$C$4-D54</f>
        <v>146.69662808547</v>
      </c>
      <c r="F54" s="10" t="n">
        <f aca="false">F53</f>
        <v>0</v>
      </c>
      <c r="G54" s="10" t="n">
        <f aca="false">C54-E54-F54</f>
        <v>93483.3021543152</v>
      </c>
      <c r="H54" s="10" t="n">
        <f aca="false">D54</f>
        <v>390.124994926669</v>
      </c>
      <c r="I54" s="10" t="n">
        <f aca="false">E54+F54</f>
        <v>146.69662808547</v>
      </c>
      <c r="J54" s="10" t="n">
        <f aca="false">$F$2</f>
        <v>0</v>
      </c>
      <c r="K54" s="10" t="n">
        <f aca="false">D54+E54+$F$2</f>
        <v>536.821623012139</v>
      </c>
      <c r="L54" s="0" t="s">
        <v>22</v>
      </c>
    </row>
    <row r="55" customFormat="false" ht="12" hidden="false" customHeight="false" outlineLevel="0" collapsed="false">
      <c r="A55" s="1" t="str">
        <f aca="false">IF(TRUNC((B55-1)/12)=(B55-1)/12,(B55-1)/12,"")</f>
        <v/>
      </c>
      <c r="B55" s="2" t="n">
        <f aca="false">B54+1</f>
        <v>50</v>
      </c>
      <c r="C55" s="10" t="n">
        <f aca="false">G54</f>
        <v>93483.3021543152</v>
      </c>
      <c r="D55" s="10" t="n">
        <f aca="false">$C$3/12*C55</f>
        <v>389.513758976313</v>
      </c>
      <c r="E55" s="10" t="n">
        <f aca="false">$C$4-D55</f>
        <v>147.307864035826</v>
      </c>
      <c r="F55" s="10" t="n">
        <f aca="false">F54</f>
        <v>0</v>
      </c>
      <c r="G55" s="10" t="n">
        <f aca="false">C55-E55-F55</f>
        <v>93335.9942902794</v>
      </c>
      <c r="H55" s="10" t="n">
        <f aca="false">H54+D55</f>
        <v>779.638753902983</v>
      </c>
      <c r="I55" s="10" t="n">
        <f aca="false">I54+E55+F55</f>
        <v>294.004492121295</v>
      </c>
      <c r="J55" s="10" t="n">
        <f aca="false">J54+$F$2</f>
        <v>0</v>
      </c>
      <c r="K55" s="10" t="n">
        <f aca="false">D55+E55+$F$2</f>
        <v>536.821623012139</v>
      </c>
      <c r="L55" s="0" t="s">
        <v>23</v>
      </c>
    </row>
    <row r="56" customFormat="false" ht="12" hidden="false" customHeight="false" outlineLevel="0" collapsed="false">
      <c r="A56" s="1" t="str">
        <f aca="false">IF(TRUNC((B56-1)/12)=(B56-1)/12,(B56-1)/12,"")</f>
        <v/>
      </c>
      <c r="B56" s="2" t="n">
        <f aca="false">B55+1</f>
        <v>51</v>
      </c>
      <c r="C56" s="10" t="n">
        <f aca="false">G55</f>
        <v>93335.9942902794</v>
      </c>
      <c r="D56" s="10" t="n">
        <f aca="false">$C$3/12*C56</f>
        <v>388.899976209497</v>
      </c>
      <c r="E56" s="10" t="n">
        <f aca="false">$C$4-D56</f>
        <v>147.921646802642</v>
      </c>
      <c r="F56" s="10" t="n">
        <f aca="false">F55</f>
        <v>0</v>
      </c>
      <c r="G56" s="10" t="n">
        <f aca="false">C56-E56-F56</f>
        <v>93188.0726434767</v>
      </c>
      <c r="H56" s="10" t="n">
        <f aca="false">H55+D56</f>
        <v>1168.53873011248</v>
      </c>
      <c r="I56" s="10" t="n">
        <f aca="false">I55+E56+F56</f>
        <v>441.926138923937</v>
      </c>
      <c r="J56" s="10" t="n">
        <f aca="false">J55+$F$2</f>
        <v>0</v>
      </c>
      <c r="K56" s="10" t="n">
        <f aca="false">D56+E56+$F$2</f>
        <v>536.821623012139</v>
      </c>
      <c r="L56" s="0" t="s">
        <v>24</v>
      </c>
    </row>
    <row r="57" customFormat="false" ht="12" hidden="false" customHeight="false" outlineLevel="0" collapsed="false">
      <c r="A57" s="1" t="str">
        <f aca="false">IF(TRUNC((B57-1)/12)=(B57-1)/12,(B57-1)/12,"")</f>
        <v/>
      </c>
      <c r="B57" s="2" t="n">
        <f aca="false">B56+1</f>
        <v>52</v>
      </c>
      <c r="C57" s="10" t="n">
        <f aca="false">G56</f>
        <v>93188.0726434767</v>
      </c>
      <c r="D57" s="10" t="n">
        <f aca="false">$C$3/12*C57</f>
        <v>388.283636014486</v>
      </c>
      <c r="E57" s="10" t="n">
        <f aca="false">$C$4-D57</f>
        <v>148.537986997653</v>
      </c>
      <c r="F57" s="10" t="n">
        <f aca="false">F56</f>
        <v>0</v>
      </c>
      <c r="G57" s="10" t="n">
        <f aca="false">C57-E57-F57</f>
        <v>93039.5346564791</v>
      </c>
      <c r="H57" s="10" t="n">
        <f aca="false">H56+D57</f>
        <v>1556.82236612697</v>
      </c>
      <c r="I57" s="10" t="n">
        <f aca="false">I56+E57+F57</f>
        <v>590.46412592159</v>
      </c>
      <c r="J57" s="10" t="n">
        <f aca="false">J56+$F$2</f>
        <v>0</v>
      </c>
      <c r="K57" s="10" t="n">
        <f aca="false">D57+E57+$F$2</f>
        <v>536.821623012139</v>
      </c>
      <c r="L57" s="0" t="s">
        <v>25</v>
      </c>
    </row>
    <row r="58" customFormat="false" ht="12" hidden="false" customHeight="false" outlineLevel="0" collapsed="false">
      <c r="A58" s="1" t="str">
        <f aca="false">IF(TRUNC((B58-1)/12)=(B58-1)/12,(B58-1)/12,"")</f>
        <v/>
      </c>
      <c r="B58" s="2" t="n">
        <f aca="false">B57+1</f>
        <v>53</v>
      </c>
      <c r="C58" s="10" t="n">
        <f aca="false">G57</f>
        <v>93039.5346564791</v>
      </c>
      <c r="D58" s="10" t="n">
        <f aca="false">$C$3/12*C58</f>
        <v>387.664727735329</v>
      </c>
      <c r="E58" s="10" t="n">
        <f aca="false">$C$4-D58</f>
        <v>149.15689527681</v>
      </c>
      <c r="F58" s="10" t="n">
        <f aca="false">F57</f>
        <v>0</v>
      </c>
      <c r="G58" s="10" t="n">
        <f aca="false">C58-E58-F58</f>
        <v>92890.3777612023</v>
      </c>
      <c r="H58" s="10" t="n">
        <f aca="false">H57+D58</f>
        <v>1944.4870938623</v>
      </c>
      <c r="I58" s="10" t="n">
        <f aca="false">I57+E58+F58</f>
        <v>739.6210211984</v>
      </c>
      <c r="J58" s="10" t="n">
        <f aca="false">J57+$F$2</f>
        <v>0</v>
      </c>
      <c r="K58" s="10" t="n">
        <f aca="false">D58+E58+$F$2</f>
        <v>536.821623012139</v>
      </c>
      <c r="L58" s="0" t="s">
        <v>26</v>
      </c>
    </row>
    <row r="59" customFormat="false" ht="12" hidden="false" customHeight="false" outlineLevel="0" collapsed="false">
      <c r="A59" s="1" t="str">
        <f aca="false">IF(TRUNC((B59-1)/12)=(B59-1)/12,(B59-1)/12,"")</f>
        <v/>
      </c>
      <c r="B59" s="2" t="n">
        <f aca="false">B58+1</f>
        <v>54</v>
      </c>
      <c r="C59" s="10" t="n">
        <f aca="false">G58</f>
        <v>92890.3777612023</v>
      </c>
      <c r="D59" s="10" t="n">
        <f aca="false">$C$3/12*C59</f>
        <v>387.043240671676</v>
      </c>
      <c r="E59" s="10" t="n">
        <f aca="false">$C$4-D59</f>
        <v>149.778382340463</v>
      </c>
      <c r="F59" s="10" t="n">
        <f aca="false">F58</f>
        <v>0</v>
      </c>
      <c r="G59" s="10" t="n">
        <f aca="false">C59-E59-F59</f>
        <v>92740.5993788618</v>
      </c>
      <c r="H59" s="10" t="n">
        <f aca="false">H58+D59</f>
        <v>2331.53033453397</v>
      </c>
      <c r="I59" s="10" t="n">
        <f aca="false">I58+E59+F59</f>
        <v>889.399403538863</v>
      </c>
      <c r="J59" s="10" t="n">
        <f aca="false">J58+$F$2</f>
        <v>0</v>
      </c>
      <c r="K59" s="10" t="n">
        <f aca="false">D59+E59+$F$2</f>
        <v>536.821623012139</v>
      </c>
      <c r="L59" s="0" t="s">
        <v>27</v>
      </c>
    </row>
    <row r="60" customFormat="false" ht="12" hidden="false" customHeight="false" outlineLevel="0" collapsed="false">
      <c r="A60" s="1" t="str">
        <f aca="false">IF(TRUNC((B60-1)/12)=(B60-1)/12,(B60-1)/12,"")</f>
        <v/>
      </c>
      <c r="B60" s="2" t="n">
        <f aca="false">B59+1</f>
        <v>55</v>
      </c>
      <c r="C60" s="10" t="n">
        <f aca="false">G59</f>
        <v>92740.5993788618</v>
      </c>
      <c r="D60" s="10" t="n">
        <f aca="false">$C$3/12*C60</f>
        <v>386.419164078591</v>
      </c>
      <c r="E60" s="10" t="n">
        <f aca="false">$C$4-D60</f>
        <v>150.402458933548</v>
      </c>
      <c r="F60" s="10" t="n">
        <f aca="false">F59</f>
        <v>0</v>
      </c>
      <c r="G60" s="10" t="n">
        <f aca="false">C60-E60-F60</f>
        <v>92590.1969199283</v>
      </c>
      <c r="H60" s="10" t="n">
        <f aca="false">H59+D60</f>
        <v>2717.94949861256</v>
      </c>
      <c r="I60" s="10" t="n">
        <f aca="false">I59+E60+F60</f>
        <v>1039.80186247241</v>
      </c>
      <c r="J60" s="10" t="n">
        <f aca="false">J59+$F$2</f>
        <v>0</v>
      </c>
      <c r="K60" s="10" t="n">
        <f aca="false">D60+E60+$F$2</f>
        <v>536.821623012139</v>
      </c>
      <c r="L60" s="0" t="s">
        <v>28</v>
      </c>
    </row>
    <row r="61" customFormat="false" ht="12" hidden="false" customHeight="false" outlineLevel="0" collapsed="false">
      <c r="A61" s="1" t="str">
        <f aca="false">IF(TRUNC((B61-1)/12)=(B61-1)/12,(B61-1)/12,"")</f>
        <v/>
      </c>
      <c r="B61" s="2" t="n">
        <f aca="false">B60+1</f>
        <v>56</v>
      </c>
      <c r="C61" s="10" t="n">
        <f aca="false">G60</f>
        <v>92590.1969199283</v>
      </c>
      <c r="D61" s="10" t="n">
        <f aca="false">$C$3/12*C61</f>
        <v>385.792487166368</v>
      </c>
      <c r="E61" s="10" t="n">
        <f aca="false">$C$4-D61</f>
        <v>151.029135845771</v>
      </c>
      <c r="F61" s="10" t="n">
        <f aca="false">F60</f>
        <v>0</v>
      </c>
      <c r="G61" s="10" t="n">
        <f aca="false">C61-E61-F61</f>
        <v>92439.1677840825</v>
      </c>
      <c r="H61" s="10" t="n">
        <f aca="false">H60+D61</f>
        <v>3103.74198577893</v>
      </c>
      <c r="I61" s="10" t="n">
        <f aca="false">I60+E61+F61</f>
        <v>1190.83099831818</v>
      </c>
      <c r="J61" s="10" t="n">
        <f aca="false">J60+$F$2</f>
        <v>0</v>
      </c>
      <c r="K61" s="10" t="n">
        <f aca="false">D61+E61+$F$2</f>
        <v>536.821623012139</v>
      </c>
      <c r="L61" s="0" t="s">
        <v>29</v>
      </c>
    </row>
    <row r="62" customFormat="false" ht="12" hidden="false" customHeight="false" outlineLevel="0" collapsed="false">
      <c r="A62" s="1" t="str">
        <f aca="false">IF(TRUNC((B62-1)/12)=(B62-1)/12,(B62-1)/12,"")</f>
        <v/>
      </c>
      <c r="B62" s="2" t="n">
        <f aca="false">B61+1</f>
        <v>57</v>
      </c>
      <c r="C62" s="10" t="n">
        <f aca="false">G61</f>
        <v>92439.1677840825</v>
      </c>
      <c r="D62" s="10" t="n">
        <f aca="false">$C$3/12*C62</f>
        <v>385.163199100344</v>
      </c>
      <c r="E62" s="10" t="n">
        <f aca="false">$C$4-D62</f>
        <v>151.658423911795</v>
      </c>
      <c r="F62" s="10" t="n">
        <f aca="false">F61</f>
        <v>0</v>
      </c>
      <c r="G62" s="10" t="n">
        <f aca="false">C62-E62-F62</f>
        <v>92287.5093601707</v>
      </c>
      <c r="H62" s="10" t="n">
        <f aca="false">H61+D62</f>
        <v>3488.90518487927</v>
      </c>
      <c r="I62" s="10" t="n">
        <f aca="false">I61+E62+F62</f>
        <v>1342.48942222998</v>
      </c>
      <c r="J62" s="10" t="n">
        <f aca="false">J61+$F$2</f>
        <v>0</v>
      </c>
      <c r="K62" s="10" t="n">
        <f aca="false">D62+E62+$F$2</f>
        <v>536.821623012139</v>
      </c>
      <c r="L62" s="0" t="s">
        <v>30</v>
      </c>
    </row>
    <row r="63" customFormat="false" ht="12" hidden="false" customHeight="false" outlineLevel="0" collapsed="false">
      <c r="A63" s="1" t="str">
        <f aca="false">IF(TRUNC((B63-1)/12)=(B63-1)/12,(B63-1)/12,"")</f>
        <v/>
      </c>
      <c r="B63" s="2" t="n">
        <f aca="false">B62+1</f>
        <v>58</v>
      </c>
      <c r="C63" s="10" t="n">
        <f aca="false">G62</f>
        <v>92287.5093601707</v>
      </c>
      <c r="D63" s="10" t="n">
        <f aca="false">$C$3/12*C63</f>
        <v>384.531289000711</v>
      </c>
      <c r="E63" s="10" t="n">
        <f aca="false">$C$4-D63</f>
        <v>152.290334011428</v>
      </c>
      <c r="F63" s="10" t="n">
        <f aca="false">F62</f>
        <v>0</v>
      </c>
      <c r="G63" s="10" t="n">
        <f aca="false">C63-E63-F63</f>
        <v>92135.2190261593</v>
      </c>
      <c r="H63" s="10" t="n">
        <f aca="false">H62+D63</f>
        <v>3873.43647387999</v>
      </c>
      <c r="I63" s="10" t="n">
        <f aca="false">I62+E63+F63</f>
        <v>1494.77975624141</v>
      </c>
      <c r="J63" s="10" t="n">
        <f aca="false">J62+$F$2</f>
        <v>0</v>
      </c>
      <c r="K63" s="10" t="n">
        <f aca="false">D63+E63+$F$2</f>
        <v>536.821623012139</v>
      </c>
      <c r="L63" s="0" t="s">
        <v>31</v>
      </c>
    </row>
    <row r="64" customFormat="false" ht="12" hidden="false" customHeight="false" outlineLevel="0" collapsed="false">
      <c r="A64" s="1" t="str">
        <f aca="false">IF(TRUNC((B64-1)/12)=(B64-1)/12,(B64-1)/12,"")</f>
        <v/>
      </c>
      <c r="B64" s="2" t="n">
        <f aca="false">B63+1</f>
        <v>59</v>
      </c>
      <c r="C64" s="10" t="n">
        <f aca="false">G63</f>
        <v>92135.2190261593</v>
      </c>
      <c r="D64" s="10" t="n">
        <f aca="false">$C$3/12*C64</f>
        <v>383.89674594233</v>
      </c>
      <c r="E64" s="10" t="n">
        <f aca="false">$C$4-D64</f>
        <v>152.924877069809</v>
      </c>
      <c r="F64" s="10" t="n">
        <f aca="false">F63</f>
        <v>0</v>
      </c>
      <c r="G64" s="10" t="n">
        <f aca="false">C64-E64-F64</f>
        <v>91982.2941490894</v>
      </c>
      <c r="H64" s="10" t="n">
        <f aca="false">H63+D64</f>
        <v>4257.33321982232</v>
      </c>
      <c r="I64" s="10" t="n">
        <f aca="false">I63+E64+F64</f>
        <v>1647.70463331121</v>
      </c>
      <c r="J64" s="10" t="n">
        <f aca="false">J63+$F$2</f>
        <v>0</v>
      </c>
      <c r="K64" s="10" t="n">
        <f aca="false">D64+E64+$F$2</f>
        <v>536.821623012139</v>
      </c>
      <c r="L64" s="0" t="s">
        <v>32</v>
      </c>
    </row>
    <row r="65" customFormat="false" ht="12" hidden="false" customHeight="false" outlineLevel="0" collapsed="false">
      <c r="A65" s="1" t="str">
        <f aca="false">IF(TRUNC((B65-1)/12)=(B65-1)/12,(B65-1)/12,"")</f>
        <v/>
      </c>
      <c r="B65" s="2" t="n">
        <f aca="false">B64+1</f>
        <v>60</v>
      </c>
      <c r="C65" s="10" t="n">
        <f aca="false">G64</f>
        <v>91982.2941490894</v>
      </c>
      <c r="D65" s="10" t="n">
        <f aca="false">$C$3/12*C65</f>
        <v>383.259558954539</v>
      </c>
      <c r="E65" s="10" t="n">
        <f aca="false">$C$4-D65</f>
        <v>153.5620640576</v>
      </c>
      <c r="F65" s="10" t="n">
        <f aca="false">F64</f>
        <v>0</v>
      </c>
      <c r="G65" s="10" t="n">
        <f aca="false">C65-E65-F65</f>
        <v>91828.7320850319</v>
      </c>
      <c r="H65" s="10" t="n">
        <f aca="false">H64+D65</f>
        <v>4640.59277877685</v>
      </c>
      <c r="I65" s="10" t="n">
        <f aca="false">I64+E65+F65</f>
        <v>1801.26669736881</v>
      </c>
      <c r="J65" s="10" t="n">
        <f aca="false">J64+$F$2</f>
        <v>0</v>
      </c>
      <c r="K65" s="10" t="n">
        <f aca="false">D65+E65+$F$2</f>
        <v>536.821623012139</v>
      </c>
      <c r="L65" s="0" t="s">
        <v>33</v>
      </c>
    </row>
    <row r="66" customFormat="false" ht="12" hidden="false" customHeight="false" outlineLevel="0" collapsed="false">
      <c r="A66" s="1" t="n">
        <f aca="false">IF(TRUNC((B66-1)/12)=(B66-1)/12,(B66-1)/12,"")</f>
        <v>5</v>
      </c>
      <c r="B66" s="2" t="n">
        <f aca="false">B65+1</f>
        <v>61</v>
      </c>
      <c r="C66" s="10" t="n">
        <f aca="false">G65</f>
        <v>91828.7320850319</v>
      </c>
      <c r="D66" s="10" t="n">
        <f aca="false">$C$3/12*C66</f>
        <v>382.619717020966</v>
      </c>
      <c r="E66" s="10" t="n">
        <f aca="false">$C$4-D66</f>
        <v>154.201905991173</v>
      </c>
      <c r="F66" s="10" t="n">
        <f aca="false">F65</f>
        <v>0</v>
      </c>
      <c r="G66" s="10" t="n">
        <f aca="false">C66-E66-F66</f>
        <v>91674.5301790407</v>
      </c>
      <c r="H66" s="10" t="n">
        <f aca="false">D66</f>
        <v>382.619717020966</v>
      </c>
      <c r="I66" s="10" t="n">
        <f aca="false">E66+F66</f>
        <v>154.201905991173</v>
      </c>
      <c r="J66" s="10" t="n">
        <f aca="false">$F$2</f>
        <v>0</v>
      </c>
      <c r="K66" s="10" t="n">
        <f aca="false">D66+E66+$F$2</f>
        <v>536.821623012139</v>
      </c>
      <c r="L66" s="0" t="s">
        <v>22</v>
      </c>
    </row>
    <row r="67" customFormat="false" ht="12" hidden="false" customHeight="false" outlineLevel="0" collapsed="false">
      <c r="A67" s="1" t="str">
        <f aca="false">IF(TRUNC((B67-1)/12)=(B67-1)/12,(B67-1)/12,"")</f>
        <v/>
      </c>
      <c r="B67" s="2" t="n">
        <f aca="false">B66+1</f>
        <v>62</v>
      </c>
      <c r="C67" s="10" t="n">
        <f aca="false">G66</f>
        <v>91674.5301790407</v>
      </c>
      <c r="D67" s="10" t="n">
        <f aca="false">$C$3/12*C67</f>
        <v>381.977209079336</v>
      </c>
      <c r="E67" s="10" t="n">
        <f aca="false">$C$4-D67</f>
        <v>154.844413932803</v>
      </c>
      <c r="F67" s="10" t="n">
        <f aca="false">F66</f>
        <v>0</v>
      </c>
      <c r="G67" s="10" t="n">
        <f aca="false">C67-E67-F67</f>
        <v>91519.6857651079</v>
      </c>
      <c r="H67" s="10" t="n">
        <f aca="false">H66+D67</f>
        <v>764.596926100302</v>
      </c>
      <c r="I67" s="10" t="n">
        <f aca="false">I66+E67+F67</f>
        <v>309.046319923976</v>
      </c>
      <c r="J67" s="10" t="n">
        <f aca="false">J66+$F$2</f>
        <v>0</v>
      </c>
      <c r="K67" s="10" t="n">
        <f aca="false">D67+E67+$F$2</f>
        <v>536.821623012139</v>
      </c>
      <c r="L67" s="0" t="s">
        <v>23</v>
      </c>
    </row>
    <row r="68" customFormat="false" ht="12" hidden="false" customHeight="false" outlineLevel="0" collapsed="false">
      <c r="A68" s="1" t="str">
        <f aca="false">IF(TRUNC((B68-1)/12)=(B68-1)/12,(B68-1)/12,"")</f>
        <v/>
      </c>
      <c r="B68" s="2" t="n">
        <f aca="false">B67+1</f>
        <v>63</v>
      </c>
      <c r="C68" s="10" t="n">
        <f aca="false">G67</f>
        <v>91519.6857651079</v>
      </c>
      <c r="D68" s="10" t="n">
        <f aca="false">$C$3/12*C68</f>
        <v>381.332024021283</v>
      </c>
      <c r="E68" s="10" t="n">
        <f aca="false">$C$4-D68</f>
        <v>155.489598990856</v>
      </c>
      <c r="F68" s="10" t="n">
        <f aca="false">F67</f>
        <v>0</v>
      </c>
      <c r="G68" s="10" t="n">
        <f aca="false">C68-E68-F68</f>
        <v>91364.196166117</v>
      </c>
      <c r="H68" s="10" t="n">
        <f aca="false">H67+D68</f>
        <v>1145.92895012158</v>
      </c>
      <c r="I68" s="10" t="n">
        <f aca="false">I67+E68+F68</f>
        <v>464.535918914832</v>
      </c>
      <c r="J68" s="10" t="n">
        <f aca="false">J67+$F$2</f>
        <v>0</v>
      </c>
      <c r="K68" s="10" t="n">
        <f aca="false">D68+E68+$F$2</f>
        <v>536.821623012139</v>
      </c>
      <c r="L68" s="0" t="s">
        <v>24</v>
      </c>
    </row>
    <row r="69" customFormat="false" ht="12" hidden="false" customHeight="false" outlineLevel="0" collapsed="false">
      <c r="A69" s="1" t="str">
        <f aca="false">IF(TRUNC((B69-1)/12)=(B69-1)/12,(B69-1)/12,"")</f>
        <v/>
      </c>
      <c r="B69" s="2" t="n">
        <f aca="false">B68+1</f>
        <v>64</v>
      </c>
      <c r="C69" s="10" t="n">
        <f aca="false">G68</f>
        <v>91364.196166117</v>
      </c>
      <c r="D69" s="10" t="n">
        <f aca="false">$C$3/12*C69</f>
        <v>380.684150692154</v>
      </c>
      <c r="E69" s="10" t="n">
        <f aca="false">$C$4-D69</f>
        <v>156.137472319985</v>
      </c>
      <c r="F69" s="10" t="n">
        <f aca="false">F68</f>
        <v>0</v>
      </c>
      <c r="G69" s="10" t="n">
        <f aca="false">C69-E69-F69</f>
        <v>91208.058693797</v>
      </c>
      <c r="H69" s="10" t="n">
        <f aca="false">H68+D69</f>
        <v>1526.61310081374</v>
      </c>
      <c r="I69" s="10" t="n">
        <f aca="false">I68+E69+F69</f>
        <v>620.673391234817</v>
      </c>
      <c r="J69" s="10" t="n">
        <f aca="false">J68+$F$2</f>
        <v>0</v>
      </c>
      <c r="K69" s="10" t="n">
        <f aca="false">D69+E69+$F$2</f>
        <v>536.821623012139</v>
      </c>
      <c r="L69" s="0" t="s">
        <v>25</v>
      </c>
    </row>
    <row r="70" customFormat="false" ht="12" hidden="false" customHeight="false" outlineLevel="0" collapsed="false">
      <c r="A70" s="1" t="str">
        <f aca="false">IF(TRUNC((B70-1)/12)=(B70-1)/12,(B70-1)/12,"")</f>
        <v/>
      </c>
      <c r="B70" s="2" t="n">
        <f aca="false">B69+1</f>
        <v>65</v>
      </c>
      <c r="C70" s="10" t="n">
        <f aca="false">G69</f>
        <v>91208.058693797</v>
      </c>
      <c r="D70" s="10" t="n">
        <f aca="false">$C$3/12*C70</f>
        <v>380.033577890821</v>
      </c>
      <c r="E70" s="10" t="n">
        <f aca="false">$C$4-D70</f>
        <v>156.788045121318</v>
      </c>
      <c r="F70" s="10" t="n">
        <f aca="false">F69</f>
        <v>0</v>
      </c>
      <c r="G70" s="10" t="n">
        <f aca="false">C70-E70-F70</f>
        <v>91051.2706486757</v>
      </c>
      <c r="H70" s="10" t="n">
        <f aca="false">H69+D70</f>
        <v>1906.64667870456</v>
      </c>
      <c r="I70" s="10" t="n">
        <f aca="false">I69+E70+F70</f>
        <v>777.461436356135</v>
      </c>
      <c r="J70" s="10" t="n">
        <f aca="false">J69+$F$2</f>
        <v>0</v>
      </c>
      <c r="K70" s="10" t="n">
        <f aca="false">D70+E70+$F$2</f>
        <v>536.821623012139</v>
      </c>
      <c r="L70" s="0" t="s">
        <v>26</v>
      </c>
    </row>
    <row r="71" customFormat="false" ht="12" hidden="false" customHeight="false" outlineLevel="0" collapsed="false">
      <c r="A71" s="1" t="str">
        <f aca="false">IF(TRUNC((B71-1)/12)=(B71-1)/12,(B71-1)/12,"")</f>
        <v/>
      </c>
      <c r="B71" s="2" t="n">
        <f aca="false">B70+1</f>
        <v>66</v>
      </c>
      <c r="C71" s="10" t="n">
        <f aca="false">G70</f>
        <v>91051.2706486757</v>
      </c>
      <c r="D71" s="10" t="n">
        <f aca="false">$C$3/12*C71</f>
        <v>379.380294369482</v>
      </c>
      <c r="E71" s="10" t="n">
        <f aca="false">$C$4-D71</f>
        <v>157.441328642657</v>
      </c>
      <c r="F71" s="10" t="n">
        <f aca="false">F70</f>
        <v>0</v>
      </c>
      <c r="G71" s="10" t="n">
        <f aca="false">C71-E71-F71</f>
        <v>90893.8293200331</v>
      </c>
      <c r="H71" s="10" t="n">
        <f aca="false">H70+D71</f>
        <v>2286.02697307404</v>
      </c>
      <c r="I71" s="10" t="n">
        <f aca="false">I70+E71+F71</f>
        <v>934.902764998792</v>
      </c>
      <c r="J71" s="10" t="n">
        <f aca="false">J70+$F$2</f>
        <v>0</v>
      </c>
      <c r="K71" s="10" t="n">
        <f aca="false">D71+E71+$F$2</f>
        <v>536.821623012139</v>
      </c>
      <c r="L71" s="0" t="s">
        <v>27</v>
      </c>
    </row>
    <row r="72" customFormat="false" ht="12" hidden="false" customHeight="false" outlineLevel="0" collapsed="false">
      <c r="A72" s="1" t="str">
        <f aca="false">IF(TRUNC((B72-1)/12)=(B72-1)/12,(B72-1)/12,"")</f>
        <v/>
      </c>
      <c r="B72" s="2" t="n">
        <f aca="false">B71+1</f>
        <v>67</v>
      </c>
      <c r="C72" s="10" t="n">
        <f aca="false">G71</f>
        <v>90893.8293200331</v>
      </c>
      <c r="D72" s="10" t="n">
        <f aca="false">$C$3/12*C72</f>
        <v>378.724288833471</v>
      </c>
      <c r="E72" s="10" t="n">
        <f aca="false">$C$4-D72</f>
        <v>158.097334178668</v>
      </c>
      <c r="F72" s="10" t="n">
        <f aca="false">F71</f>
        <v>0</v>
      </c>
      <c r="G72" s="10" t="n">
        <f aca="false">C72-E72-F72</f>
        <v>90735.7319858544</v>
      </c>
      <c r="H72" s="10" t="n">
        <f aca="false">H71+D72</f>
        <v>2664.75126190751</v>
      </c>
      <c r="I72" s="10" t="n">
        <f aca="false">I71+E72+F72</f>
        <v>1093.00009917746</v>
      </c>
      <c r="J72" s="10" t="n">
        <f aca="false">J71+$F$2</f>
        <v>0</v>
      </c>
      <c r="K72" s="10" t="n">
        <f aca="false">D72+E72+$F$2</f>
        <v>536.821623012139</v>
      </c>
      <c r="L72" s="0" t="s">
        <v>28</v>
      </c>
    </row>
    <row r="73" customFormat="false" ht="12" hidden="false" customHeight="false" outlineLevel="0" collapsed="false">
      <c r="A73" s="1" t="str">
        <f aca="false">IF(TRUNC((B73-1)/12)=(B73-1)/12,(B73-1)/12,"")</f>
        <v/>
      </c>
      <c r="B73" s="2" t="n">
        <f aca="false">B72+1</f>
        <v>68</v>
      </c>
      <c r="C73" s="10" t="n">
        <f aca="false">G72</f>
        <v>90735.7319858544</v>
      </c>
      <c r="D73" s="10" t="n">
        <f aca="false">$C$3/12*C73</f>
        <v>378.06554994106</v>
      </c>
      <c r="E73" s="10" t="n">
        <f aca="false">$C$4-D73</f>
        <v>158.756073071079</v>
      </c>
      <c r="F73" s="10" t="n">
        <f aca="false">F72</f>
        <v>0</v>
      </c>
      <c r="G73" s="10" t="n">
        <f aca="false">C73-E73-F73</f>
        <v>90576.9759127833</v>
      </c>
      <c r="H73" s="10" t="n">
        <f aca="false">H72+D73</f>
        <v>3042.81681184857</v>
      </c>
      <c r="I73" s="10" t="n">
        <f aca="false">I72+E73+F73</f>
        <v>1251.75617224854</v>
      </c>
      <c r="J73" s="10" t="n">
        <f aca="false">J72+$F$2</f>
        <v>0</v>
      </c>
      <c r="K73" s="10" t="n">
        <f aca="false">D73+E73+$F$2</f>
        <v>536.821623012139</v>
      </c>
      <c r="L73" s="0" t="s">
        <v>29</v>
      </c>
    </row>
    <row r="74" customFormat="false" ht="12" hidden="false" customHeight="false" outlineLevel="0" collapsed="false">
      <c r="A74" s="1" t="str">
        <f aca="false">IF(TRUNC((B74-1)/12)=(B74-1)/12,(B74-1)/12,"")</f>
        <v/>
      </c>
      <c r="B74" s="2" t="n">
        <f aca="false">B73+1</f>
        <v>69</v>
      </c>
      <c r="C74" s="10" t="n">
        <f aca="false">G73</f>
        <v>90576.9759127833</v>
      </c>
      <c r="D74" s="10" t="n">
        <f aca="false">$C$3/12*C74</f>
        <v>377.404066303264</v>
      </c>
      <c r="E74" s="10" t="n">
        <f aca="false">$C$4-D74</f>
        <v>159.417556708875</v>
      </c>
      <c r="F74" s="10" t="n">
        <f aca="false">F73</f>
        <v>0</v>
      </c>
      <c r="G74" s="10" t="n">
        <f aca="false">C74-E74-F74</f>
        <v>90417.5583560744</v>
      </c>
      <c r="H74" s="10" t="n">
        <f aca="false">H73+D74</f>
        <v>3420.22087815184</v>
      </c>
      <c r="I74" s="10" t="n">
        <f aca="false">I73+E74+F74</f>
        <v>1411.17372895741</v>
      </c>
      <c r="J74" s="10" t="n">
        <f aca="false">J73+$F$2</f>
        <v>0</v>
      </c>
      <c r="K74" s="10" t="n">
        <f aca="false">D74+E74+$F$2</f>
        <v>536.821623012139</v>
      </c>
      <c r="L74" s="0" t="s">
        <v>30</v>
      </c>
    </row>
    <row r="75" customFormat="false" ht="12" hidden="false" customHeight="false" outlineLevel="0" collapsed="false">
      <c r="A75" s="1" t="str">
        <f aca="false">IF(TRUNC((B75-1)/12)=(B75-1)/12,(B75-1)/12,"")</f>
        <v/>
      </c>
      <c r="B75" s="2" t="n">
        <f aca="false">B74+1</f>
        <v>70</v>
      </c>
      <c r="C75" s="10" t="n">
        <f aca="false">G74</f>
        <v>90417.5583560744</v>
      </c>
      <c r="D75" s="10" t="n">
        <f aca="false">$C$3/12*C75</f>
        <v>376.739826483643</v>
      </c>
      <c r="E75" s="10" t="n">
        <f aca="false">$C$4-D75</f>
        <v>160.081796528496</v>
      </c>
      <c r="F75" s="10" t="n">
        <f aca="false">F74</f>
        <v>0</v>
      </c>
      <c r="G75" s="10" t="n">
        <f aca="false">C75-E75-F75</f>
        <v>90257.4765595459</v>
      </c>
      <c r="H75" s="10" t="n">
        <f aca="false">H74+D75</f>
        <v>3796.96070463548</v>
      </c>
      <c r="I75" s="10" t="n">
        <f aca="false">I74+E75+F75</f>
        <v>1571.25552548591</v>
      </c>
      <c r="J75" s="10" t="n">
        <f aca="false">J74+$F$2</f>
        <v>0</v>
      </c>
      <c r="K75" s="10" t="n">
        <f aca="false">D75+E75+$F$2</f>
        <v>536.821623012139</v>
      </c>
      <c r="L75" s="0" t="s">
        <v>31</v>
      </c>
    </row>
    <row r="76" customFormat="false" ht="12" hidden="false" customHeight="false" outlineLevel="0" collapsed="false">
      <c r="A76" s="1" t="str">
        <f aca="false">IF(TRUNC((B76-1)/12)=(B76-1)/12,(B76-1)/12,"")</f>
        <v/>
      </c>
      <c r="B76" s="2" t="n">
        <f aca="false">B75+1</f>
        <v>71</v>
      </c>
      <c r="C76" s="10" t="n">
        <f aca="false">G75</f>
        <v>90257.4765595459</v>
      </c>
      <c r="D76" s="10" t="n">
        <f aca="false">$C$3/12*C76</f>
        <v>376.072818998108</v>
      </c>
      <c r="E76" s="10" t="n">
        <f aca="false">$C$4-D76</f>
        <v>160.748804014031</v>
      </c>
      <c r="F76" s="10" t="n">
        <f aca="false">F75</f>
        <v>0</v>
      </c>
      <c r="G76" s="10" t="n">
        <f aca="false">C76-E76-F76</f>
        <v>90096.7277555319</v>
      </c>
      <c r="H76" s="10" t="n">
        <f aca="false">H75+D76</f>
        <v>4173.03352363359</v>
      </c>
      <c r="I76" s="10" t="n">
        <f aca="false">I75+E76+F76</f>
        <v>1732.00432949994</v>
      </c>
      <c r="J76" s="10" t="n">
        <f aca="false">J75+$F$2</f>
        <v>0</v>
      </c>
      <c r="K76" s="10" t="n">
        <f aca="false">D76+E76+$F$2</f>
        <v>536.821623012139</v>
      </c>
      <c r="L76" s="0" t="s">
        <v>32</v>
      </c>
    </row>
    <row r="77" customFormat="false" ht="12" hidden="false" customHeight="false" outlineLevel="0" collapsed="false">
      <c r="A77" s="1" t="str">
        <f aca="false">IF(TRUNC((B77-1)/12)=(B77-1)/12,(B77-1)/12,"")</f>
        <v/>
      </c>
      <c r="B77" s="2" t="n">
        <f aca="false">B76+1</f>
        <v>72</v>
      </c>
      <c r="C77" s="10" t="n">
        <f aca="false">G76</f>
        <v>90096.7277555319</v>
      </c>
      <c r="D77" s="10" t="n">
        <f aca="false">$C$3/12*C77</f>
        <v>375.403032314716</v>
      </c>
      <c r="E77" s="10" t="n">
        <f aca="false">$C$4-D77</f>
        <v>161.418590697423</v>
      </c>
      <c r="F77" s="10" t="n">
        <f aca="false">F76</f>
        <v>0</v>
      </c>
      <c r="G77" s="10" t="n">
        <f aca="false">C77-E77-F77</f>
        <v>89935.3091648345</v>
      </c>
      <c r="H77" s="10" t="n">
        <f aca="false">H76+D77</f>
        <v>4548.43655594831</v>
      </c>
      <c r="I77" s="10" t="n">
        <f aca="false">I76+E77+F77</f>
        <v>1893.42292019736</v>
      </c>
      <c r="J77" s="10" t="n">
        <f aca="false">J76+$F$2</f>
        <v>0</v>
      </c>
      <c r="K77" s="10" t="n">
        <f aca="false">D77+E77+$F$2</f>
        <v>536.821623012139</v>
      </c>
      <c r="L77" s="0" t="s">
        <v>33</v>
      </c>
    </row>
    <row r="78" customFormat="false" ht="12" hidden="false" customHeight="false" outlineLevel="0" collapsed="false">
      <c r="A78" s="1" t="n">
        <f aca="false">IF(TRUNC((B78-1)/12)=(B78-1)/12,(B78-1)/12,"")</f>
        <v>6</v>
      </c>
      <c r="B78" s="2" t="n">
        <f aca="false">B77+1</f>
        <v>73</v>
      </c>
      <c r="C78" s="10" t="n">
        <f aca="false">G77</f>
        <v>89935.3091648345</v>
      </c>
      <c r="D78" s="10" t="n">
        <f aca="false">$C$3/12*C78</f>
        <v>374.730454853477</v>
      </c>
      <c r="E78" s="10" t="n">
        <f aca="false">$C$4-D78</f>
        <v>162.091168158662</v>
      </c>
      <c r="F78" s="10" t="n">
        <f aca="false">F77</f>
        <v>0</v>
      </c>
      <c r="G78" s="10" t="n">
        <f aca="false">C78-E78-F78</f>
        <v>89773.2179966758</v>
      </c>
      <c r="H78" s="10" t="n">
        <f aca="false">D78</f>
        <v>374.730454853477</v>
      </c>
      <c r="I78" s="10" t="n">
        <f aca="false">E78+F78</f>
        <v>162.091168158662</v>
      </c>
      <c r="J78" s="10" t="n">
        <f aca="false">$F$2</f>
        <v>0</v>
      </c>
      <c r="K78" s="10" t="n">
        <f aca="false">D78+E78+$F$2</f>
        <v>536.821623012139</v>
      </c>
      <c r="L78" s="0" t="s">
        <v>22</v>
      </c>
    </row>
    <row r="79" customFormat="false" ht="12" hidden="false" customHeight="false" outlineLevel="0" collapsed="false">
      <c r="A79" s="1" t="str">
        <f aca="false">IF(TRUNC((B79-1)/12)=(B79-1)/12,(B79-1)/12,"")</f>
        <v/>
      </c>
      <c r="B79" s="2" t="n">
        <f aca="false">B78+1</f>
        <v>74</v>
      </c>
      <c r="C79" s="10" t="n">
        <f aca="false">G78</f>
        <v>89773.2179966758</v>
      </c>
      <c r="D79" s="10" t="n">
        <f aca="false">$C$3/12*C79</f>
        <v>374.055074986149</v>
      </c>
      <c r="E79" s="10" t="n">
        <f aca="false">$C$4-D79</f>
        <v>162.76654802599</v>
      </c>
      <c r="F79" s="10" t="n">
        <f aca="false">F78</f>
        <v>0</v>
      </c>
      <c r="G79" s="10" t="n">
        <f aca="false">C79-E79-F79</f>
        <v>89610.4514486498</v>
      </c>
      <c r="H79" s="10" t="n">
        <f aca="false">H78+D79</f>
        <v>748.785529839626</v>
      </c>
      <c r="I79" s="10" t="n">
        <f aca="false">I78+E79+F79</f>
        <v>324.857716184652</v>
      </c>
      <c r="J79" s="10" t="n">
        <f aca="false">J78+$F$2</f>
        <v>0</v>
      </c>
      <c r="K79" s="10" t="n">
        <f aca="false">D79+E79+$F$2</f>
        <v>536.821623012139</v>
      </c>
      <c r="L79" s="0" t="s">
        <v>23</v>
      </c>
    </row>
    <row r="80" customFormat="false" ht="12" hidden="false" customHeight="false" outlineLevel="0" collapsed="false">
      <c r="A80" s="1" t="str">
        <f aca="false">IF(TRUNC((B80-1)/12)=(B80-1)/12,(B80-1)/12,"")</f>
        <v/>
      </c>
      <c r="B80" s="2" t="n">
        <f aca="false">B79+1</f>
        <v>75</v>
      </c>
      <c r="C80" s="10" t="n">
        <f aca="false">G79</f>
        <v>89610.4514486498</v>
      </c>
      <c r="D80" s="10" t="n">
        <f aca="false">$C$3/12*C80</f>
        <v>373.376881036041</v>
      </c>
      <c r="E80" s="10" t="n">
        <f aca="false">$C$4-D80</f>
        <v>163.444741976098</v>
      </c>
      <c r="F80" s="10" t="n">
        <f aca="false">F79</f>
        <v>0</v>
      </c>
      <c r="G80" s="10" t="n">
        <f aca="false">C80-E80-F80</f>
        <v>89447.0067066737</v>
      </c>
      <c r="H80" s="10" t="n">
        <f aca="false">H79+D80</f>
        <v>1122.16241087567</v>
      </c>
      <c r="I80" s="10" t="n">
        <f aca="false">I79+E80+F80</f>
        <v>488.30245816075</v>
      </c>
      <c r="J80" s="10" t="n">
        <f aca="false">J79+$F$2</f>
        <v>0</v>
      </c>
      <c r="K80" s="10" t="n">
        <f aca="false">D80+E80+$F$2</f>
        <v>536.821623012139</v>
      </c>
      <c r="L80" s="0" t="s">
        <v>24</v>
      </c>
    </row>
    <row r="81" customFormat="false" ht="12" hidden="false" customHeight="false" outlineLevel="0" collapsed="false">
      <c r="A81" s="1" t="str">
        <f aca="false">IF(TRUNC((B81-1)/12)=(B81-1)/12,(B81-1)/12,"")</f>
        <v/>
      </c>
      <c r="B81" s="2" t="n">
        <f aca="false">B80+1</f>
        <v>76</v>
      </c>
      <c r="C81" s="10" t="n">
        <f aca="false">G80</f>
        <v>89447.0067066737</v>
      </c>
      <c r="D81" s="10" t="n">
        <f aca="false">$C$3/12*C81</f>
        <v>372.695861277807</v>
      </c>
      <c r="E81" s="10" t="n">
        <f aca="false">$C$4-D81</f>
        <v>164.125761734332</v>
      </c>
      <c r="F81" s="10" t="n">
        <f aca="false">F80</f>
        <v>0</v>
      </c>
      <c r="G81" s="10" t="n">
        <f aca="false">C81-E81-F81</f>
        <v>89282.8809449394</v>
      </c>
      <c r="H81" s="10" t="n">
        <f aca="false">H80+D81</f>
        <v>1494.85827215347</v>
      </c>
      <c r="I81" s="10" t="n">
        <f aca="false">I80+E81+F81</f>
        <v>652.428219895082</v>
      </c>
      <c r="J81" s="10" t="n">
        <f aca="false">J80+$F$2</f>
        <v>0</v>
      </c>
      <c r="K81" s="10" t="n">
        <f aca="false">D81+E81+$F$2</f>
        <v>536.821623012139</v>
      </c>
      <c r="L81" s="0" t="s">
        <v>25</v>
      </c>
    </row>
    <row r="82" customFormat="false" ht="12" hidden="false" customHeight="false" outlineLevel="0" collapsed="false">
      <c r="A82" s="1" t="str">
        <f aca="false">IF(TRUNC((B82-1)/12)=(B82-1)/12,(B82-1)/12,"")</f>
        <v/>
      </c>
      <c r="B82" s="2" t="n">
        <f aca="false">B81+1</f>
        <v>77</v>
      </c>
      <c r="C82" s="10" t="n">
        <f aca="false">G81</f>
        <v>89282.8809449394</v>
      </c>
      <c r="D82" s="10" t="n">
        <f aca="false">$C$3/12*C82</f>
        <v>372.012003937248</v>
      </c>
      <c r="E82" s="10" t="n">
        <f aca="false">$C$4-D82</f>
        <v>164.809619074892</v>
      </c>
      <c r="F82" s="10" t="n">
        <f aca="false">F81</f>
        <v>0</v>
      </c>
      <c r="G82" s="10" t="n">
        <f aca="false">C82-E82-F82</f>
        <v>89118.0713258645</v>
      </c>
      <c r="H82" s="10" t="n">
        <f aca="false">H81+D82</f>
        <v>1866.87027609072</v>
      </c>
      <c r="I82" s="10" t="n">
        <f aca="false">I81+E82+F82</f>
        <v>817.237838969973</v>
      </c>
      <c r="J82" s="10" t="n">
        <f aca="false">J81+$F$2</f>
        <v>0</v>
      </c>
      <c r="K82" s="10" t="n">
        <f aca="false">D82+E82+$F$2</f>
        <v>536.821623012139</v>
      </c>
      <c r="L82" s="0" t="s">
        <v>26</v>
      </c>
    </row>
    <row r="83" customFormat="false" ht="12" hidden="false" customHeight="false" outlineLevel="0" collapsed="false">
      <c r="A83" s="1" t="str">
        <f aca="false">IF(TRUNC((B83-1)/12)=(B83-1)/12,(B83-1)/12,"")</f>
        <v/>
      </c>
      <c r="B83" s="2" t="n">
        <f aca="false">B82+1</f>
        <v>78</v>
      </c>
      <c r="C83" s="10" t="n">
        <f aca="false">G82</f>
        <v>89118.0713258645</v>
      </c>
      <c r="D83" s="10" t="n">
        <f aca="false">$C$3/12*C83</f>
        <v>371.325297191102</v>
      </c>
      <c r="E83" s="10" t="n">
        <f aca="false">$C$4-D83</f>
        <v>165.496325821037</v>
      </c>
      <c r="F83" s="10" t="n">
        <f aca="false">F82</f>
        <v>0</v>
      </c>
      <c r="G83" s="10" t="n">
        <f aca="false">C83-E83-F83</f>
        <v>88952.5750000435</v>
      </c>
      <c r="H83" s="10" t="n">
        <f aca="false">H82+D83</f>
        <v>2238.19557328182</v>
      </c>
      <c r="I83" s="10" t="n">
        <f aca="false">I82+E83+F83</f>
        <v>982.73416479101</v>
      </c>
      <c r="J83" s="10" t="n">
        <f aca="false">J82+$F$2</f>
        <v>0</v>
      </c>
      <c r="K83" s="10" t="n">
        <f aca="false">D83+E83+$F$2</f>
        <v>536.821623012139</v>
      </c>
      <c r="L83" s="0" t="s">
        <v>27</v>
      </c>
    </row>
    <row r="84" customFormat="false" ht="12" hidden="false" customHeight="false" outlineLevel="0" collapsed="false">
      <c r="A84" s="1" t="str">
        <f aca="false">IF(TRUNC((B84-1)/12)=(B84-1)/12,(B84-1)/12,"")</f>
        <v/>
      </c>
      <c r="B84" s="2" t="n">
        <f aca="false">B83+1</f>
        <v>79</v>
      </c>
      <c r="C84" s="10" t="n">
        <f aca="false">G83</f>
        <v>88952.5750000435</v>
      </c>
      <c r="D84" s="10" t="n">
        <f aca="false">$C$3/12*C84</f>
        <v>370.635729166848</v>
      </c>
      <c r="E84" s="10" t="n">
        <f aca="false">$C$4-D84</f>
        <v>166.185893845291</v>
      </c>
      <c r="F84" s="10" t="n">
        <f aca="false">F83</f>
        <v>0</v>
      </c>
      <c r="G84" s="10" t="n">
        <f aca="false">C84-E84-F84</f>
        <v>88786.3891061982</v>
      </c>
      <c r="H84" s="10" t="n">
        <f aca="false">H83+D84</f>
        <v>2608.83130244867</v>
      </c>
      <c r="I84" s="10" t="n">
        <f aca="false">I83+E84+F84</f>
        <v>1148.9200586363</v>
      </c>
      <c r="J84" s="10" t="n">
        <f aca="false">J83+$F$2</f>
        <v>0</v>
      </c>
      <c r="K84" s="10" t="n">
        <f aca="false">D84+E84+$F$2</f>
        <v>536.821623012139</v>
      </c>
      <c r="L84" s="0" t="s">
        <v>28</v>
      </c>
    </row>
    <row r="85" customFormat="false" ht="12" hidden="false" customHeight="false" outlineLevel="0" collapsed="false">
      <c r="A85" s="1" t="str">
        <f aca="false">IF(TRUNC((B85-1)/12)=(B85-1)/12,(B85-1)/12,"")</f>
        <v/>
      </c>
      <c r="B85" s="2" t="n">
        <f aca="false">B84+1</f>
        <v>80</v>
      </c>
      <c r="C85" s="10" t="n">
        <f aca="false">G84</f>
        <v>88786.3891061982</v>
      </c>
      <c r="D85" s="10" t="n">
        <f aca="false">$C$3/12*C85</f>
        <v>369.943287942492</v>
      </c>
      <c r="E85" s="10" t="n">
        <f aca="false">$C$4-D85</f>
        <v>166.878335069647</v>
      </c>
      <c r="F85" s="10" t="n">
        <f aca="false">F84</f>
        <v>0</v>
      </c>
      <c r="G85" s="10" t="n">
        <f aca="false">C85-E85-F85</f>
        <v>88619.5107711285</v>
      </c>
      <c r="H85" s="10" t="n">
        <f aca="false">H84+D85</f>
        <v>2978.77459039116</v>
      </c>
      <c r="I85" s="10" t="n">
        <f aca="false">I84+E85+F85</f>
        <v>1315.79839370595</v>
      </c>
      <c r="J85" s="10" t="n">
        <f aca="false">J84+$F$2</f>
        <v>0</v>
      </c>
      <c r="K85" s="10" t="n">
        <f aca="false">D85+E85+$F$2</f>
        <v>536.821623012139</v>
      </c>
      <c r="L85" s="0" t="s">
        <v>29</v>
      </c>
    </row>
    <row r="86" customFormat="false" ht="12" hidden="false" customHeight="false" outlineLevel="0" collapsed="false">
      <c r="A86" s="1" t="str">
        <f aca="false">IF(TRUNC((B86-1)/12)=(B86-1)/12,(B86-1)/12,"")</f>
        <v/>
      </c>
      <c r="B86" s="2" t="n">
        <f aca="false">B85+1</f>
        <v>81</v>
      </c>
      <c r="C86" s="10" t="n">
        <f aca="false">G85</f>
        <v>88619.5107711285</v>
      </c>
      <c r="D86" s="10" t="n">
        <f aca="false">$C$3/12*C86</f>
        <v>369.247961546369</v>
      </c>
      <c r="E86" s="10" t="n">
        <f aca="false">$C$4-D86</f>
        <v>167.57366146577</v>
      </c>
      <c r="F86" s="10" t="n">
        <f aca="false">F85</f>
        <v>0</v>
      </c>
      <c r="G86" s="10" t="n">
        <f aca="false">C86-E86-F86</f>
        <v>88451.9371096628</v>
      </c>
      <c r="H86" s="10" t="n">
        <f aca="false">H85+D86</f>
        <v>3348.02255193753</v>
      </c>
      <c r="I86" s="10" t="n">
        <f aca="false">I85+E86+F86</f>
        <v>1483.37205517172</v>
      </c>
      <c r="J86" s="10" t="n">
        <f aca="false">J85+$F$2</f>
        <v>0</v>
      </c>
      <c r="K86" s="10" t="n">
        <f aca="false">D86+E86+$F$2</f>
        <v>536.821623012139</v>
      </c>
      <c r="L86" s="0" t="s">
        <v>30</v>
      </c>
    </row>
    <row r="87" customFormat="false" ht="12" hidden="false" customHeight="false" outlineLevel="0" collapsed="false">
      <c r="A87" s="1" t="str">
        <f aca="false">IF(TRUNC((B87-1)/12)=(B87-1)/12,(B87-1)/12,"")</f>
        <v/>
      </c>
      <c r="B87" s="2" t="n">
        <f aca="false">B86+1</f>
        <v>82</v>
      </c>
      <c r="C87" s="10" t="n">
        <f aca="false">G86</f>
        <v>88451.9371096628</v>
      </c>
      <c r="D87" s="10" t="n">
        <f aca="false">$C$3/12*C87</f>
        <v>368.549737956928</v>
      </c>
      <c r="E87" s="10" t="n">
        <f aca="false">$C$4-D87</f>
        <v>168.271885055211</v>
      </c>
      <c r="F87" s="10" t="n">
        <f aca="false">F86</f>
        <v>0</v>
      </c>
      <c r="G87" s="10" t="n">
        <f aca="false">C87-E87-F87</f>
        <v>88283.6652246076</v>
      </c>
      <c r="H87" s="10" t="n">
        <f aca="false">H86+D87</f>
        <v>3716.57228989446</v>
      </c>
      <c r="I87" s="10" t="n">
        <f aca="false">I86+E87+F87</f>
        <v>1651.64394022693</v>
      </c>
      <c r="J87" s="10" t="n">
        <f aca="false">J86+$F$2</f>
        <v>0</v>
      </c>
      <c r="K87" s="10" t="n">
        <f aca="false">D87+E87+$F$2</f>
        <v>536.821623012139</v>
      </c>
      <c r="L87" s="0" t="s">
        <v>31</v>
      </c>
    </row>
    <row r="88" customFormat="false" ht="12" hidden="false" customHeight="false" outlineLevel="0" collapsed="false">
      <c r="A88" s="1" t="str">
        <f aca="false">IF(TRUNC((B88-1)/12)=(B88-1)/12,(B88-1)/12,"")</f>
        <v/>
      </c>
      <c r="B88" s="2" t="n">
        <f aca="false">B87+1</f>
        <v>83</v>
      </c>
      <c r="C88" s="10" t="n">
        <f aca="false">G87</f>
        <v>88283.6652246076</v>
      </c>
      <c r="D88" s="10" t="n">
        <f aca="false">$C$3/12*C88</f>
        <v>367.848605102532</v>
      </c>
      <c r="E88" s="10" t="n">
        <f aca="false">$C$4-D88</f>
        <v>168.973017909608</v>
      </c>
      <c r="F88" s="10" t="n">
        <f aca="false">F87</f>
        <v>0</v>
      </c>
      <c r="G88" s="10" t="n">
        <f aca="false">C88-E88-F88</f>
        <v>88114.692206698</v>
      </c>
      <c r="H88" s="10" t="n">
        <f aca="false">H87+D88</f>
        <v>4084.42089499699</v>
      </c>
      <c r="I88" s="10" t="n">
        <f aca="false">I87+E88+F88</f>
        <v>1820.61695813654</v>
      </c>
      <c r="J88" s="10" t="n">
        <f aca="false">J87+$F$2</f>
        <v>0</v>
      </c>
      <c r="K88" s="10" t="n">
        <f aca="false">D88+E88+$F$2</f>
        <v>536.821623012139</v>
      </c>
      <c r="L88" s="0" t="s">
        <v>32</v>
      </c>
    </row>
    <row r="89" customFormat="false" ht="12" hidden="false" customHeight="false" outlineLevel="0" collapsed="false">
      <c r="A89" s="1" t="str">
        <f aca="false">IF(TRUNC((B89-1)/12)=(B89-1)/12,(B89-1)/12,"")</f>
        <v/>
      </c>
      <c r="B89" s="2" t="n">
        <f aca="false">B88+1</f>
        <v>84</v>
      </c>
      <c r="C89" s="10" t="n">
        <f aca="false">G88</f>
        <v>88114.692206698</v>
      </c>
      <c r="D89" s="10" t="n">
        <f aca="false">$C$3/12*C89</f>
        <v>367.144550861242</v>
      </c>
      <c r="E89" s="10" t="n">
        <f aca="false">$C$4-D89</f>
        <v>169.677072150898</v>
      </c>
      <c r="F89" s="10" t="n">
        <f aca="false">F88</f>
        <v>0</v>
      </c>
      <c r="G89" s="10" t="n">
        <f aca="false">C89-E89-F89</f>
        <v>87945.0151345471</v>
      </c>
      <c r="H89" s="10" t="n">
        <f aca="false">H88+D89</f>
        <v>4451.56544585824</v>
      </c>
      <c r="I89" s="10" t="n">
        <f aca="false">I88+E89+F89</f>
        <v>1990.29403028743</v>
      </c>
      <c r="J89" s="10" t="n">
        <f aca="false">J88+$F$2</f>
        <v>0</v>
      </c>
      <c r="K89" s="10" t="n">
        <f aca="false">D89+E89+$F$2</f>
        <v>536.821623012139</v>
      </c>
      <c r="L89" s="0" t="s">
        <v>33</v>
      </c>
    </row>
    <row r="90" customFormat="false" ht="12" hidden="false" customHeight="false" outlineLevel="0" collapsed="false">
      <c r="A90" s="1" t="n">
        <f aca="false">IF(TRUNC((B90-1)/12)=(B90-1)/12,(B90-1)/12,"")</f>
        <v>7</v>
      </c>
      <c r="B90" s="2" t="n">
        <f aca="false">B89+1</f>
        <v>85</v>
      </c>
      <c r="C90" s="10" t="n">
        <f aca="false">G89</f>
        <v>87945.0151345471</v>
      </c>
      <c r="D90" s="10" t="n">
        <f aca="false">$C$3/12*C90</f>
        <v>366.437563060613</v>
      </c>
      <c r="E90" s="10" t="n">
        <f aca="false">$C$4-D90</f>
        <v>170.384059951526</v>
      </c>
      <c r="F90" s="10" t="n">
        <f aca="false">F89</f>
        <v>0</v>
      </c>
      <c r="G90" s="10" t="n">
        <f aca="false">C90-E90-F90</f>
        <v>87774.6310745955</v>
      </c>
      <c r="H90" s="10" t="n">
        <f aca="false">D90</f>
        <v>366.437563060613</v>
      </c>
      <c r="I90" s="10" t="n">
        <f aca="false">E90+F90</f>
        <v>170.384059951526</v>
      </c>
      <c r="J90" s="10" t="n">
        <f aca="false">$F$2</f>
        <v>0</v>
      </c>
      <c r="K90" s="10" t="n">
        <f aca="false">D90+E90+$F$2</f>
        <v>536.821623012139</v>
      </c>
      <c r="L90" s="0" t="s">
        <v>22</v>
      </c>
    </row>
    <row r="91" customFormat="false" ht="12" hidden="false" customHeight="false" outlineLevel="0" collapsed="false">
      <c r="A91" s="1" t="str">
        <f aca="false">IF(TRUNC((B91-1)/12)=(B91-1)/12,(B91-1)/12,"")</f>
        <v/>
      </c>
      <c r="B91" s="2" t="n">
        <f aca="false">B90+1</f>
        <v>86</v>
      </c>
      <c r="C91" s="10" t="n">
        <f aca="false">G90</f>
        <v>87774.6310745955</v>
      </c>
      <c r="D91" s="10" t="n">
        <f aca="false">$C$3/12*C91</f>
        <v>365.727629477481</v>
      </c>
      <c r="E91" s="10" t="n">
        <f aca="false">$C$4-D91</f>
        <v>171.093993534658</v>
      </c>
      <c r="F91" s="10" t="n">
        <f aca="false">F90</f>
        <v>0</v>
      </c>
      <c r="G91" s="10" t="n">
        <f aca="false">C91-E91-F91</f>
        <v>87603.5370810609</v>
      </c>
      <c r="H91" s="10" t="n">
        <f aca="false">H90+D91</f>
        <v>732.165192538094</v>
      </c>
      <c r="I91" s="10" t="n">
        <f aca="false">I90+E91+F91</f>
        <v>341.478053486184</v>
      </c>
      <c r="J91" s="10" t="n">
        <f aca="false">J90+$F$2</f>
        <v>0</v>
      </c>
      <c r="K91" s="10" t="n">
        <f aca="false">D91+E91+$F$2</f>
        <v>536.821623012139</v>
      </c>
      <c r="L91" s="0" t="s">
        <v>23</v>
      </c>
    </row>
    <row r="92" customFormat="false" ht="12" hidden="false" customHeight="false" outlineLevel="0" collapsed="false">
      <c r="A92" s="1" t="str">
        <f aca="false">IF(TRUNC((B92-1)/12)=(B92-1)/12,(B92-1)/12,"")</f>
        <v/>
      </c>
      <c r="B92" s="2" t="n">
        <f aca="false">B91+1</f>
        <v>87</v>
      </c>
      <c r="C92" s="10" t="n">
        <f aca="false">G91</f>
        <v>87603.5370810609</v>
      </c>
      <c r="D92" s="10" t="n">
        <f aca="false">$C$3/12*C92</f>
        <v>365.014737837754</v>
      </c>
      <c r="E92" s="10" t="n">
        <f aca="false">$C$4-D92</f>
        <v>171.806885174385</v>
      </c>
      <c r="F92" s="10" t="n">
        <f aca="false">F91</f>
        <v>0</v>
      </c>
      <c r="G92" s="10" t="n">
        <f aca="false">C92-E92-F92</f>
        <v>87431.7301958865</v>
      </c>
      <c r="H92" s="10" t="n">
        <f aca="false">H91+D92</f>
        <v>1097.17993037585</v>
      </c>
      <c r="I92" s="10" t="n">
        <f aca="false">I91+E92+F92</f>
        <v>513.284938660569</v>
      </c>
      <c r="J92" s="10" t="n">
        <f aca="false">J91+$F$2</f>
        <v>0</v>
      </c>
      <c r="K92" s="10" t="n">
        <f aca="false">D92+E92+$F$2</f>
        <v>536.821623012139</v>
      </c>
      <c r="L92" s="0" t="s">
        <v>24</v>
      </c>
    </row>
    <row r="93" customFormat="false" ht="12" hidden="false" customHeight="false" outlineLevel="0" collapsed="false">
      <c r="A93" s="1" t="str">
        <f aca="false">IF(TRUNC((B93-1)/12)=(B93-1)/12,(B93-1)/12,"")</f>
        <v/>
      </c>
      <c r="B93" s="2" t="n">
        <f aca="false">B92+1</f>
        <v>88</v>
      </c>
      <c r="C93" s="10" t="n">
        <f aca="false">G92</f>
        <v>87431.7301958865</v>
      </c>
      <c r="D93" s="10" t="n">
        <f aca="false">$C$3/12*C93</f>
        <v>364.298875816194</v>
      </c>
      <c r="E93" s="10" t="n">
        <f aca="false">$C$4-D93</f>
        <v>172.522747195945</v>
      </c>
      <c r="F93" s="10" t="n">
        <f aca="false">F92</f>
        <v>0</v>
      </c>
      <c r="G93" s="10" t="n">
        <f aca="false">C93-E93-F93</f>
        <v>87259.2074486906</v>
      </c>
      <c r="H93" s="10" t="n">
        <f aca="false">H92+D93</f>
        <v>1461.47880619204</v>
      </c>
      <c r="I93" s="10" t="n">
        <f aca="false">I92+E93+F93</f>
        <v>685.807685856515</v>
      </c>
      <c r="J93" s="10" t="n">
        <f aca="false">J92+$F$2</f>
        <v>0</v>
      </c>
      <c r="K93" s="10" t="n">
        <f aca="false">D93+E93+$F$2</f>
        <v>536.821623012139</v>
      </c>
      <c r="L93" s="0" t="s">
        <v>25</v>
      </c>
    </row>
    <row r="94" customFormat="false" ht="12" hidden="false" customHeight="false" outlineLevel="0" collapsed="false">
      <c r="A94" s="1" t="str">
        <f aca="false">IF(TRUNC((B94-1)/12)=(B94-1)/12,(B94-1)/12,"")</f>
        <v/>
      </c>
      <c r="B94" s="2" t="n">
        <f aca="false">B93+1</f>
        <v>89</v>
      </c>
      <c r="C94" s="10" t="n">
        <f aca="false">G93</f>
        <v>87259.2074486906</v>
      </c>
      <c r="D94" s="10" t="n">
        <f aca="false">$C$3/12*C94</f>
        <v>363.580031036211</v>
      </c>
      <c r="E94" s="10" t="n">
        <f aca="false">$C$4-D94</f>
        <v>173.241591975929</v>
      </c>
      <c r="F94" s="10" t="n">
        <f aca="false">F93</f>
        <v>0</v>
      </c>
      <c r="G94" s="10" t="n">
        <f aca="false">C94-E94-F94</f>
        <v>87085.9658567146</v>
      </c>
      <c r="H94" s="10" t="n">
        <f aca="false">H93+D94</f>
        <v>1825.05883722825</v>
      </c>
      <c r="I94" s="10" t="n">
        <f aca="false">I93+E94+F94</f>
        <v>859.049277832443</v>
      </c>
      <c r="J94" s="10" t="n">
        <f aca="false">J93+$F$2</f>
        <v>0</v>
      </c>
      <c r="K94" s="10" t="n">
        <f aca="false">D94+E94+$F$2</f>
        <v>536.821623012139</v>
      </c>
      <c r="L94" s="0" t="s">
        <v>26</v>
      </c>
    </row>
    <row r="95" customFormat="false" ht="12" hidden="false" customHeight="false" outlineLevel="0" collapsed="false">
      <c r="A95" s="1" t="str">
        <f aca="false">IF(TRUNC((B95-1)/12)=(B95-1)/12,(B95-1)/12,"")</f>
        <v/>
      </c>
      <c r="B95" s="2" t="n">
        <f aca="false">B94+1</f>
        <v>90</v>
      </c>
      <c r="C95" s="10" t="n">
        <f aca="false">G94</f>
        <v>87085.9658567146</v>
      </c>
      <c r="D95" s="10" t="n">
        <f aca="false">$C$3/12*C95</f>
        <v>362.858191069644</v>
      </c>
      <c r="E95" s="10" t="n">
        <f aca="false">$C$4-D95</f>
        <v>173.963431942495</v>
      </c>
      <c r="F95" s="10" t="n">
        <f aca="false">F94</f>
        <v>0</v>
      </c>
      <c r="G95" s="10" t="n">
        <f aca="false">C95-E95-F95</f>
        <v>86912.0024247721</v>
      </c>
      <c r="H95" s="10" t="n">
        <f aca="false">H94+D95</f>
        <v>2187.9170282979</v>
      </c>
      <c r="I95" s="10" t="n">
        <f aca="false">I94+E95+F95</f>
        <v>1033.01270977494</v>
      </c>
      <c r="J95" s="10" t="n">
        <f aca="false">J94+$F$2</f>
        <v>0</v>
      </c>
      <c r="K95" s="10" t="n">
        <f aca="false">D95+E95+$F$2</f>
        <v>536.821623012139</v>
      </c>
      <c r="L95" s="0" t="s">
        <v>27</v>
      </c>
    </row>
    <row r="96" customFormat="false" ht="12" hidden="false" customHeight="false" outlineLevel="0" collapsed="false">
      <c r="A96" s="1" t="str">
        <f aca="false">IF(TRUNC((B96-1)/12)=(B96-1)/12,(B96-1)/12,"")</f>
        <v/>
      </c>
      <c r="B96" s="2" t="n">
        <f aca="false">B95+1</f>
        <v>91</v>
      </c>
      <c r="C96" s="10" t="n">
        <f aca="false">G95</f>
        <v>86912.0024247721</v>
      </c>
      <c r="D96" s="10" t="n">
        <f aca="false">$C$3/12*C96</f>
        <v>362.133343436551</v>
      </c>
      <c r="E96" s="10" t="n">
        <f aca="false">$C$4-D96</f>
        <v>174.688279575589</v>
      </c>
      <c r="F96" s="10" t="n">
        <f aca="false">F95</f>
        <v>0</v>
      </c>
      <c r="G96" s="10" t="n">
        <f aca="false">C96-E96-F96</f>
        <v>86737.3141451965</v>
      </c>
      <c r="H96" s="10" t="n">
        <f aca="false">H95+D96</f>
        <v>2550.05037173445</v>
      </c>
      <c r="I96" s="10" t="n">
        <f aca="false">I95+E96+F96</f>
        <v>1207.70098935053</v>
      </c>
      <c r="J96" s="10" t="n">
        <f aca="false">J95+$F$2</f>
        <v>0</v>
      </c>
      <c r="K96" s="10" t="n">
        <f aca="false">D96+E96+$F$2</f>
        <v>536.821623012139</v>
      </c>
      <c r="L96" s="0" t="s">
        <v>28</v>
      </c>
    </row>
    <row r="97" customFormat="false" ht="12" hidden="false" customHeight="false" outlineLevel="0" collapsed="false">
      <c r="A97" s="1" t="str">
        <f aca="false">IF(TRUNC((B97-1)/12)=(B97-1)/12,(B97-1)/12,"")</f>
        <v/>
      </c>
      <c r="B97" s="2" t="n">
        <f aca="false">B96+1</f>
        <v>92</v>
      </c>
      <c r="C97" s="10" t="n">
        <f aca="false">G96</f>
        <v>86737.3141451965</v>
      </c>
      <c r="D97" s="10" t="n">
        <f aca="false">$C$3/12*C97</f>
        <v>361.405475604986</v>
      </c>
      <c r="E97" s="10" t="n">
        <f aca="false">$C$4-D97</f>
        <v>175.416147407154</v>
      </c>
      <c r="F97" s="10" t="n">
        <f aca="false">F96</f>
        <v>0</v>
      </c>
      <c r="G97" s="10" t="n">
        <f aca="false">C97-E97-F97</f>
        <v>86561.8979977894</v>
      </c>
      <c r="H97" s="10" t="n">
        <f aca="false">H96+D97</f>
        <v>2911.45584733943</v>
      </c>
      <c r="I97" s="10" t="n">
        <f aca="false">I96+E97+F97</f>
        <v>1383.11713675768</v>
      </c>
      <c r="J97" s="10" t="n">
        <f aca="false">J96+$F$2</f>
        <v>0</v>
      </c>
      <c r="K97" s="10" t="n">
        <f aca="false">D97+E97+$F$2</f>
        <v>536.821623012139</v>
      </c>
      <c r="L97" s="0" t="s">
        <v>29</v>
      </c>
    </row>
    <row r="98" customFormat="false" ht="12" hidden="false" customHeight="false" outlineLevel="0" collapsed="false">
      <c r="A98" s="1" t="str">
        <f aca="false">IF(TRUNC((B98-1)/12)=(B98-1)/12,(B98-1)/12,"")</f>
        <v/>
      </c>
      <c r="B98" s="2" t="n">
        <f aca="false">B97+1</f>
        <v>93</v>
      </c>
      <c r="C98" s="10" t="n">
        <f aca="false">G97</f>
        <v>86561.8979977894</v>
      </c>
      <c r="D98" s="10" t="n">
        <f aca="false">$C$3/12*C98</f>
        <v>360.674574990789</v>
      </c>
      <c r="E98" s="10" t="n">
        <f aca="false">$C$4-D98</f>
        <v>176.14704802135</v>
      </c>
      <c r="F98" s="10" t="n">
        <f aca="false">F97</f>
        <v>0</v>
      </c>
      <c r="G98" s="10" t="n">
        <f aca="false">C98-E98-F98</f>
        <v>86385.750949768</v>
      </c>
      <c r="H98" s="10" t="n">
        <f aca="false">H97+D98</f>
        <v>3272.13042233022</v>
      </c>
      <c r="I98" s="10" t="n">
        <f aca="false">I97+E98+F98</f>
        <v>1559.26418477903</v>
      </c>
      <c r="J98" s="10" t="n">
        <f aca="false">J97+$F$2</f>
        <v>0</v>
      </c>
      <c r="K98" s="10" t="n">
        <f aca="false">D98+E98+$F$2</f>
        <v>536.821623012139</v>
      </c>
      <c r="L98" s="0" t="s">
        <v>30</v>
      </c>
    </row>
    <row r="99" customFormat="false" ht="12" hidden="false" customHeight="false" outlineLevel="0" collapsed="false">
      <c r="A99" s="1" t="str">
        <f aca="false">IF(TRUNC((B99-1)/12)=(B99-1)/12,(B99-1)/12,"")</f>
        <v/>
      </c>
      <c r="B99" s="2" t="n">
        <f aca="false">B98+1</f>
        <v>94</v>
      </c>
      <c r="C99" s="10" t="n">
        <f aca="false">G98</f>
        <v>86385.750949768</v>
      </c>
      <c r="D99" s="10" t="n">
        <f aca="false">$C$3/12*C99</f>
        <v>359.940628957367</v>
      </c>
      <c r="E99" s="10" t="n">
        <f aca="false">$C$4-D99</f>
        <v>176.880994054772</v>
      </c>
      <c r="F99" s="10" t="n">
        <f aca="false">F98</f>
        <v>0</v>
      </c>
      <c r="G99" s="10" t="n">
        <f aca="false">C99-E99-F99</f>
        <v>86208.8699557133</v>
      </c>
      <c r="H99" s="10" t="n">
        <f aca="false">H98+D99</f>
        <v>3632.07105128759</v>
      </c>
      <c r="I99" s="10" t="n">
        <f aca="false">I98+E99+F99</f>
        <v>1736.1451788338</v>
      </c>
      <c r="J99" s="10" t="n">
        <f aca="false">J98+$F$2</f>
        <v>0</v>
      </c>
      <c r="K99" s="10" t="n">
        <f aca="false">D99+E99+$F$2</f>
        <v>536.821623012139</v>
      </c>
      <c r="L99" s="0" t="s">
        <v>31</v>
      </c>
    </row>
    <row r="100" customFormat="false" ht="12" hidden="false" customHeight="false" outlineLevel="0" collapsed="false">
      <c r="A100" s="1" t="str">
        <f aca="false">IF(TRUNC((B100-1)/12)=(B100-1)/12,(B100-1)/12,"")</f>
        <v/>
      </c>
      <c r="B100" s="2" t="n">
        <f aca="false">B99+1</f>
        <v>95</v>
      </c>
      <c r="C100" s="10" t="n">
        <f aca="false">G99</f>
        <v>86208.8699557133</v>
      </c>
      <c r="D100" s="10" t="n">
        <f aca="false">$C$3/12*C100</f>
        <v>359.203624815472</v>
      </c>
      <c r="E100" s="10" t="n">
        <f aca="false">$C$4-D100</f>
        <v>177.617998196667</v>
      </c>
      <c r="F100" s="10" t="n">
        <f aca="false">F99</f>
        <v>0</v>
      </c>
      <c r="G100" s="10" t="n">
        <f aca="false">C100-E100-F100</f>
        <v>86031.2519575166</v>
      </c>
      <c r="H100" s="10" t="n">
        <f aca="false">H99+D100</f>
        <v>3991.27467610306</v>
      </c>
      <c r="I100" s="10" t="n">
        <f aca="false">I99+E100+F100</f>
        <v>1913.76317703047</v>
      </c>
      <c r="J100" s="10" t="n">
        <f aca="false">J99+$F$2</f>
        <v>0</v>
      </c>
      <c r="K100" s="10" t="n">
        <f aca="false">D100+E100+$F$2</f>
        <v>536.821623012139</v>
      </c>
      <c r="L100" s="0" t="s">
        <v>32</v>
      </c>
    </row>
    <row r="101" customFormat="false" ht="12" hidden="false" customHeight="false" outlineLevel="0" collapsed="false">
      <c r="A101" s="1" t="str">
        <f aca="false">IF(TRUNC((B101-1)/12)=(B101-1)/12,(B101-1)/12,"")</f>
        <v/>
      </c>
      <c r="B101" s="2" t="n">
        <f aca="false">B100+1</f>
        <v>96</v>
      </c>
      <c r="C101" s="10" t="n">
        <f aca="false">G100</f>
        <v>86031.2519575166</v>
      </c>
      <c r="D101" s="10" t="n">
        <f aca="false">$C$3/12*C101</f>
        <v>358.463549822986</v>
      </c>
      <c r="E101" s="10" t="n">
        <f aca="false">$C$4-D101</f>
        <v>178.358073189153</v>
      </c>
      <c r="F101" s="10" t="n">
        <f aca="false">F100</f>
        <v>0</v>
      </c>
      <c r="G101" s="10" t="n">
        <f aca="false">C101-E101-F101</f>
        <v>85852.8938843274</v>
      </c>
      <c r="H101" s="10" t="n">
        <f aca="false">H100+D101</f>
        <v>4349.73822592605</v>
      </c>
      <c r="I101" s="10" t="n">
        <f aca="false">I100+E101+F101</f>
        <v>2092.12125021962</v>
      </c>
      <c r="J101" s="10" t="n">
        <f aca="false">J100+$F$2</f>
        <v>0</v>
      </c>
      <c r="K101" s="10" t="n">
        <f aca="false">D101+E101+$F$2</f>
        <v>536.821623012139</v>
      </c>
      <c r="L101" s="0" t="s">
        <v>33</v>
      </c>
    </row>
    <row r="102" customFormat="false" ht="12" hidden="false" customHeight="false" outlineLevel="0" collapsed="false">
      <c r="A102" s="1" t="n">
        <f aca="false">IF(TRUNC((B102-1)/12)=(B102-1)/12,(B102-1)/12,"")</f>
        <v>8</v>
      </c>
      <c r="B102" s="2" t="n">
        <f aca="false">B101+1</f>
        <v>97</v>
      </c>
      <c r="C102" s="10" t="n">
        <f aca="false">G101</f>
        <v>85852.8938843274</v>
      </c>
      <c r="D102" s="10" t="n">
        <f aca="false">$C$3/12*C102</f>
        <v>357.720391184698</v>
      </c>
      <c r="E102" s="10" t="n">
        <f aca="false">$C$4-D102</f>
        <v>179.101231827441</v>
      </c>
      <c r="F102" s="10" t="n">
        <f aca="false">F101</f>
        <v>0</v>
      </c>
      <c r="G102" s="10" t="n">
        <f aca="false">C102-E102-F102</f>
        <v>85673.7926525</v>
      </c>
      <c r="H102" s="10" t="n">
        <f aca="false">D102</f>
        <v>357.720391184698</v>
      </c>
      <c r="I102" s="10" t="n">
        <f aca="false">E102+F102</f>
        <v>179.101231827441</v>
      </c>
      <c r="J102" s="10" t="n">
        <f aca="false">$F$2</f>
        <v>0</v>
      </c>
      <c r="K102" s="10" t="n">
        <f aca="false">D102+E102+$F$2</f>
        <v>536.821623012139</v>
      </c>
      <c r="L102" s="0" t="s">
        <v>22</v>
      </c>
    </row>
    <row r="103" customFormat="false" ht="12" hidden="false" customHeight="false" outlineLevel="0" collapsed="false">
      <c r="A103" s="1" t="str">
        <f aca="false">IF(TRUNC((B103-1)/12)=(B103-1)/12,(B103-1)/12,"")</f>
        <v/>
      </c>
      <c r="B103" s="2" t="n">
        <f aca="false">B102+1</f>
        <v>98</v>
      </c>
      <c r="C103" s="10" t="n">
        <f aca="false">G102</f>
        <v>85673.7926525</v>
      </c>
      <c r="D103" s="10" t="n">
        <f aca="false">$C$3/12*C103</f>
        <v>356.974136052083</v>
      </c>
      <c r="E103" s="10" t="n">
        <f aca="false">$C$4-D103</f>
        <v>179.847486960056</v>
      </c>
      <c r="F103" s="10" t="n">
        <f aca="false">F102</f>
        <v>0</v>
      </c>
      <c r="G103" s="10" t="n">
        <f aca="false">C103-E103-F103</f>
        <v>85493.9451655399</v>
      </c>
      <c r="H103" s="10" t="n">
        <f aca="false">H102+D103</f>
        <v>714.694527236781</v>
      </c>
      <c r="I103" s="10" t="n">
        <f aca="false">I102+E103+F103</f>
        <v>358.948718787497</v>
      </c>
      <c r="J103" s="10" t="n">
        <f aca="false">J102+$F$2</f>
        <v>0</v>
      </c>
      <c r="K103" s="10" t="n">
        <f aca="false">D103+E103+$F$2</f>
        <v>536.821623012139</v>
      </c>
      <c r="L103" s="0" t="s">
        <v>23</v>
      </c>
    </row>
    <row r="104" customFormat="false" ht="12" hidden="false" customHeight="false" outlineLevel="0" collapsed="false">
      <c r="A104" s="1" t="str">
        <f aca="false">IF(TRUNC((B104-1)/12)=(B104-1)/12,(B104-1)/12,"")</f>
        <v/>
      </c>
      <c r="B104" s="2" t="n">
        <f aca="false">B103+1</f>
        <v>99</v>
      </c>
      <c r="C104" s="10" t="n">
        <f aca="false">G103</f>
        <v>85493.9451655399</v>
      </c>
      <c r="D104" s="10" t="n">
        <f aca="false">$C$3/12*C104</f>
        <v>356.224771523083</v>
      </c>
      <c r="E104" s="10" t="n">
        <f aca="false">$C$4-D104</f>
        <v>180.596851489056</v>
      </c>
      <c r="F104" s="10" t="n">
        <f aca="false">F103</f>
        <v>0</v>
      </c>
      <c r="G104" s="10" t="n">
        <f aca="false">C104-E104-F104</f>
        <v>85313.3483140509</v>
      </c>
      <c r="H104" s="10" t="n">
        <f aca="false">H103+D104</f>
        <v>1070.91929875986</v>
      </c>
      <c r="I104" s="10" t="n">
        <f aca="false">I103+E104+F104</f>
        <v>539.545570276553</v>
      </c>
      <c r="J104" s="10" t="n">
        <f aca="false">J103+$F$2</f>
        <v>0</v>
      </c>
      <c r="K104" s="10" t="n">
        <f aca="false">D104+E104+$F$2</f>
        <v>536.821623012139</v>
      </c>
      <c r="L104" s="0" t="s">
        <v>24</v>
      </c>
    </row>
    <row r="105" customFormat="false" ht="12" hidden="false" customHeight="false" outlineLevel="0" collapsed="false">
      <c r="A105" s="1" t="str">
        <f aca="false">IF(TRUNC((B105-1)/12)=(B105-1)/12,(B105-1)/12,"")</f>
        <v/>
      </c>
      <c r="B105" s="2" t="n">
        <f aca="false">B104+1</f>
        <v>100</v>
      </c>
      <c r="C105" s="10" t="n">
        <f aca="false">G104</f>
        <v>85313.3483140509</v>
      </c>
      <c r="D105" s="10" t="n">
        <f aca="false">$C$3/12*C105</f>
        <v>355.472284641879</v>
      </c>
      <c r="E105" s="10" t="n">
        <f aca="false">$C$4-D105</f>
        <v>181.34933837026</v>
      </c>
      <c r="F105" s="10" t="n">
        <f aca="false">F104</f>
        <v>0</v>
      </c>
      <c r="G105" s="10" t="n">
        <f aca="false">C105-E105-F105</f>
        <v>85131.9989756806</v>
      </c>
      <c r="H105" s="10" t="n">
        <f aca="false">H104+D105</f>
        <v>1426.39158340174</v>
      </c>
      <c r="I105" s="10" t="n">
        <f aca="false">I104+E105+F105</f>
        <v>720.894908646814</v>
      </c>
      <c r="J105" s="10" t="n">
        <f aca="false">J104+$F$2</f>
        <v>0</v>
      </c>
      <c r="K105" s="10" t="n">
        <f aca="false">D105+E105+$F$2</f>
        <v>536.821623012139</v>
      </c>
      <c r="L105" s="0" t="s">
        <v>25</v>
      </c>
    </row>
    <row r="106" customFormat="false" ht="12" hidden="false" customHeight="false" outlineLevel="0" collapsed="false">
      <c r="A106" s="1" t="str">
        <f aca="false">IF(TRUNC((B106-1)/12)=(B106-1)/12,(B106-1)/12,"")</f>
        <v/>
      </c>
      <c r="B106" s="2" t="n">
        <f aca="false">B105+1</f>
        <v>101</v>
      </c>
      <c r="C106" s="10" t="n">
        <f aca="false">G105</f>
        <v>85131.9989756806</v>
      </c>
      <c r="D106" s="10" t="n">
        <f aca="false">$C$3/12*C106</f>
        <v>354.716662398669</v>
      </c>
      <c r="E106" s="10" t="n">
        <f aca="false">$C$4-D106</f>
        <v>182.10496061347</v>
      </c>
      <c r="F106" s="10" t="n">
        <f aca="false">F105</f>
        <v>0</v>
      </c>
      <c r="G106" s="10" t="n">
        <f aca="false">C106-E106-F106</f>
        <v>84949.8940150671</v>
      </c>
      <c r="H106" s="10" t="n">
        <f aca="false">H105+D106</f>
        <v>1781.10824580041</v>
      </c>
      <c r="I106" s="10" t="n">
        <f aca="false">I105+E106+F106</f>
        <v>902.999869260284</v>
      </c>
      <c r="J106" s="10" t="n">
        <f aca="false">J105+$F$2</f>
        <v>0</v>
      </c>
      <c r="K106" s="10" t="n">
        <f aca="false">D106+E106+$F$2</f>
        <v>536.821623012139</v>
      </c>
      <c r="L106" s="0" t="s">
        <v>26</v>
      </c>
    </row>
    <row r="107" customFormat="false" ht="12" hidden="false" customHeight="false" outlineLevel="0" collapsed="false">
      <c r="A107" s="1" t="str">
        <f aca="false">IF(TRUNC((B107-1)/12)=(B107-1)/12,(B107-1)/12,"")</f>
        <v/>
      </c>
      <c r="B107" s="2" t="n">
        <f aca="false">B106+1</f>
        <v>102</v>
      </c>
      <c r="C107" s="10" t="n">
        <f aca="false">G106</f>
        <v>84949.8940150671</v>
      </c>
      <c r="D107" s="10" t="n">
        <f aca="false">$C$3/12*C107</f>
        <v>353.957891729446</v>
      </c>
      <c r="E107" s="10" t="n">
        <f aca="false">$C$4-D107</f>
        <v>182.863731282693</v>
      </c>
      <c r="F107" s="10" t="n">
        <f aca="false">F106</f>
        <v>0</v>
      </c>
      <c r="G107" s="10" t="n">
        <f aca="false">C107-E107-F107</f>
        <v>84767.0302837845</v>
      </c>
      <c r="H107" s="10" t="n">
        <f aca="false">H106+D107</f>
        <v>2135.06613752986</v>
      </c>
      <c r="I107" s="10" t="n">
        <f aca="false">I106+E107+F107</f>
        <v>1085.86360054298</v>
      </c>
      <c r="J107" s="10" t="n">
        <f aca="false">J106+$F$2</f>
        <v>0</v>
      </c>
      <c r="K107" s="10" t="n">
        <f aca="false">D107+E107+$F$2</f>
        <v>536.821623012139</v>
      </c>
      <c r="L107" s="0" t="s">
        <v>27</v>
      </c>
    </row>
    <row r="108" customFormat="false" ht="12" hidden="false" customHeight="false" outlineLevel="0" collapsed="false">
      <c r="A108" s="1" t="str">
        <f aca="false">IF(TRUNC((B108-1)/12)=(B108-1)/12,(B108-1)/12,"")</f>
        <v/>
      </c>
      <c r="B108" s="2" t="n">
        <f aca="false">B107+1</f>
        <v>103</v>
      </c>
      <c r="C108" s="10" t="n">
        <f aca="false">G107</f>
        <v>84767.0302837845</v>
      </c>
      <c r="D108" s="10" t="n">
        <f aca="false">$C$3/12*C108</f>
        <v>353.195959515769</v>
      </c>
      <c r="E108" s="10" t="n">
        <f aca="false">$C$4-D108</f>
        <v>183.625663496371</v>
      </c>
      <c r="F108" s="10" t="n">
        <f aca="false">F107</f>
        <v>0</v>
      </c>
      <c r="G108" s="10" t="n">
        <f aca="false">C108-E108-F108</f>
        <v>84583.4046202881</v>
      </c>
      <c r="H108" s="10" t="n">
        <f aca="false">H107+D108</f>
        <v>2488.26209704563</v>
      </c>
      <c r="I108" s="10" t="n">
        <f aca="false">I107+E108+F108</f>
        <v>1269.48926403935</v>
      </c>
      <c r="J108" s="10" t="n">
        <f aca="false">J107+$F$2</f>
        <v>0</v>
      </c>
      <c r="K108" s="10" t="n">
        <f aca="false">D108+E108+$F$2</f>
        <v>536.821623012139</v>
      </c>
      <c r="L108" s="0" t="s">
        <v>28</v>
      </c>
    </row>
    <row r="109" customFormat="false" ht="12" hidden="false" customHeight="false" outlineLevel="0" collapsed="false">
      <c r="A109" s="1" t="str">
        <f aca="false">IF(TRUNC((B109-1)/12)=(B109-1)/12,(B109-1)/12,"")</f>
        <v/>
      </c>
      <c r="B109" s="2" t="n">
        <f aca="false">B108+1</f>
        <v>104</v>
      </c>
      <c r="C109" s="10" t="n">
        <f aca="false">G108</f>
        <v>84583.4046202881</v>
      </c>
      <c r="D109" s="10" t="n">
        <f aca="false">$C$3/12*C109</f>
        <v>352.430852584534</v>
      </c>
      <c r="E109" s="10" t="n">
        <f aca="false">$C$4-D109</f>
        <v>184.390770427605</v>
      </c>
      <c r="F109" s="10" t="n">
        <f aca="false">F108</f>
        <v>0</v>
      </c>
      <c r="G109" s="10" t="n">
        <f aca="false">C109-E109-F109</f>
        <v>84399.0138498605</v>
      </c>
      <c r="H109" s="10" t="n">
        <f aca="false">H108+D109</f>
        <v>2840.69294963016</v>
      </c>
      <c r="I109" s="10" t="n">
        <f aca="false">I108+E109+F109</f>
        <v>1453.88003446695</v>
      </c>
      <c r="J109" s="10" t="n">
        <f aca="false">J108+$F$2</f>
        <v>0</v>
      </c>
      <c r="K109" s="10" t="n">
        <f aca="false">D109+E109+$F$2</f>
        <v>536.821623012139</v>
      </c>
      <c r="L109" s="0" t="s">
        <v>29</v>
      </c>
    </row>
    <row r="110" customFormat="false" ht="12" hidden="false" customHeight="false" outlineLevel="0" collapsed="false">
      <c r="A110" s="1" t="str">
        <f aca="false">IF(TRUNC((B110-1)/12)=(B110-1)/12,(B110-1)/12,"")</f>
        <v/>
      </c>
      <c r="B110" s="2" t="n">
        <f aca="false">B109+1</f>
        <v>105</v>
      </c>
      <c r="C110" s="10" t="n">
        <f aca="false">G109</f>
        <v>84399.0138498605</v>
      </c>
      <c r="D110" s="10" t="n">
        <f aca="false">$C$3/12*C110</f>
        <v>351.662557707752</v>
      </c>
      <c r="E110" s="10" t="n">
        <f aca="false">$C$4-D110</f>
        <v>185.159065304387</v>
      </c>
      <c r="F110" s="10" t="n">
        <f aca="false">F109</f>
        <v>0</v>
      </c>
      <c r="G110" s="10" t="n">
        <f aca="false">C110-E110-F110</f>
        <v>84213.8547845561</v>
      </c>
      <c r="H110" s="10" t="n">
        <f aca="false">H109+D110</f>
        <v>3192.35550733791</v>
      </c>
      <c r="I110" s="10" t="n">
        <f aca="false">I109+E110+F110</f>
        <v>1639.03909977134</v>
      </c>
      <c r="J110" s="10" t="n">
        <f aca="false">J109+$F$2</f>
        <v>0</v>
      </c>
      <c r="K110" s="10" t="n">
        <f aca="false">D110+E110+$F$2</f>
        <v>536.821623012139</v>
      </c>
      <c r="L110" s="0" t="s">
        <v>30</v>
      </c>
    </row>
    <row r="111" customFormat="false" ht="12" hidden="false" customHeight="false" outlineLevel="0" collapsed="false">
      <c r="A111" s="1" t="str">
        <f aca="false">IF(TRUNC((B111-1)/12)=(B111-1)/12,(B111-1)/12,"")</f>
        <v/>
      </c>
      <c r="B111" s="2" t="n">
        <f aca="false">B110+1</f>
        <v>106</v>
      </c>
      <c r="C111" s="10" t="n">
        <f aca="false">G110</f>
        <v>84213.8547845561</v>
      </c>
      <c r="D111" s="10" t="n">
        <f aca="false">$C$3/12*C111</f>
        <v>350.891061602317</v>
      </c>
      <c r="E111" s="10" t="n">
        <f aca="false">$C$4-D111</f>
        <v>185.930561409822</v>
      </c>
      <c r="F111" s="10" t="n">
        <f aca="false">F110</f>
        <v>0</v>
      </c>
      <c r="G111" s="10" t="n">
        <f aca="false">C111-E111-F111</f>
        <v>84027.9242231463</v>
      </c>
      <c r="H111" s="10" t="n">
        <f aca="false">H110+D111</f>
        <v>3543.24656894023</v>
      </c>
      <c r="I111" s="10" t="n">
        <f aca="false">I110+E111+F111</f>
        <v>1824.96966118116</v>
      </c>
      <c r="J111" s="10" t="n">
        <f aca="false">J110+$F$2</f>
        <v>0</v>
      </c>
      <c r="K111" s="10" t="n">
        <f aca="false">D111+E111+$F$2</f>
        <v>536.821623012139</v>
      </c>
      <c r="L111" s="0" t="s">
        <v>31</v>
      </c>
    </row>
    <row r="112" customFormat="false" ht="12" hidden="false" customHeight="false" outlineLevel="0" collapsed="false">
      <c r="A112" s="1" t="str">
        <f aca="false">IF(TRUNC((B112-1)/12)=(B112-1)/12,(B112-1)/12,"")</f>
        <v/>
      </c>
      <c r="B112" s="2" t="n">
        <f aca="false">B111+1</f>
        <v>107</v>
      </c>
      <c r="C112" s="10" t="n">
        <f aca="false">G111</f>
        <v>84027.9242231463</v>
      </c>
      <c r="D112" s="10" t="n">
        <f aca="false">$C$3/12*C112</f>
        <v>350.116350929776</v>
      </c>
      <c r="E112" s="10" t="n">
        <f aca="false">$C$4-D112</f>
        <v>186.705272082363</v>
      </c>
      <c r="F112" s="10" t="n">
        <f aca="false">F111</f>
        <v>0</v>
      </c>
      <c r="G112" s="10" t="n">
        <f aca="false">C112-E112-F112</f>
        <v>83841.2189510639</v>
      </c>
      <c r="H112" s="10" t="n">
        <f aca="false">H111+D112</f>
        <v>3893.36291987001</v>
      </c>
      <c r="I112" s="10" t="n">
        <f aca="false">I111+E112+F112</f>
        <v>2011.67493326352</v>
      </c>
      <c r="J112" s="10" t="n">
        <f aca="false">J111+$F$2</f>
        <v>0</v>
      </c>
      <c r="K112" s="10" t="n">
        <f aca="false">D112+E112+$F$2</f>
        <v>536.821623012139</v>
      </c>
      <c r="L112" s="0" t="s">
        <v>32</v>
      </c>
    </row>
    <row r="113" customFormat="false" ht="12" hidden="false" customHeight="false" outlineLevel="0" collapsed="false">
      <c r="A113" s="1" t="str">
        <f aca="false">IF(TRUNC((B113-1)/12)=(B113-1)/12,(B113-1)/12,"")</f>
        <v/>
      </c>
      <c r="B113" s="2" t="n">
        <f aca="false">B112+1</f>
        <v>108</v>
      </c>
      <c r="C113" s="10" t="n">
        <f aca="false">G112</f>
        <v>83841.2189510639</v>
      </c>
      <c r="D113" s="10" t="n">
        <f aca="false">$C$3/12*C113</f>
        <v>349.3384122961</v>
      </c>
      <c r="E113" s="10" t="n">
        <f aca="false">$C$4-D113</f>
        <v>187.483210716039</v>
      </c>
      <c r="F113" s="10" t="n">
        <f aca="false">F112</f>
        <v>0</v>
      </c>
      <c r="G113" s="10" t="n">
        <f aca="false">C113-E113-F113</f>
        <v>83653.7357403479</v>
      </c>
      <c r="H113" s="10" t="n">
        <f aca="false">H112+D113</f>
        <v>4242.70133216611</v>
      </c>
      <c r="I113" s="10" t="n">
        <f aca="false">I112+E113+F113</f>
        <v>2199.15814397956</v>
      </c>
      <c r="J113" s="10" t="n">
        <f aca="false">J112+$F$2</f>
        <v>0</v>
      </c>
      <c r="K113" s="10" t="n">
        <f aca="false">D113+E113+$F$2</f>
        <v>536.821623012139</v>
      </c>
      <c r="L113" s="0" t="s">
        <v>33</v>
      </c>
    </row>
    <row r="114" customFormat="false" ht="12" hidden="false" customHeight="false" outlineLevel="0" collapsed="false">
      <c r="A114" s="1" t="n">
        <f aca="false">IF(TRUNC((B114-1)/12)=(B114-1)/12,(B114-1)/12,"")</f>
        <v>9</v>
      </c>
      <c r="B114" s="2" t="n">
        <f aca="false">B113+1</f>
        <v>109</v>
      </c>
      <c r="C114" s="10" t="n">
        <f aca="false">G113</f>
        <v>83653.7357403479</v>
      </c>
      <c r="D114" s="10" t="n">
        <f aca="false">$C$3/12*C114</f>
        <v>348.55723225145</v>
      </c>
      <c r="E114" s="10" t="n">
        <f aca="false">$C$4-D114</f>
        <v>188.26439076069</v>
      </c>
      <c r="F114" s="10" t="n">
        <f aca="false">F113</f>
        <v>0</v>
      </c>
      <c r="G114" s="10" t="n">
        <f aca="false">C114-E114-F114</f>
        <v>83465.4713495872</v>
      </c>
      <c r="H114" s="10" t="n">
        <f aca="false">D114</f>
        <v>348.55723225145</v>
      </c>
      <c r="I114" s="10" t="n">
        <f aca="false">E114+F114</f>
        <v>188.26439076069</v>
      </c>
      <c r="J114" s="10" t="n">
        <f aca="false">$F$2</f>
        <v>0</v>
      </c>
      <c r="K114" s="10" t="n">
        <f aca="false">D114+E114+$F$2</f>
        <v>536.821623012139</v>
      </c>
      <c r="L114" s="0" t="s">
        <v>22</v>
      </c>
    </row>
    <row r="115" customFormat="false" ht="12" hidden="false" customHeight="false" outlineLevel="0" collapsed="false">
      <c r="A115" s="1" t="str">
        <f aca="false">IF(TRUNC((B115-1)/12)=(B115-1)/12,(B115-1)/12,"")</f>
        <v/>
      </c>
      <c r="B115" s="2" t="n">
        <f aca="false">B114+1</f>
        <v>110</v>
      </c>
      <c r="C115" s="10" t="n">
        <f aca="false">G114</f>
        <v>83465.4713495872</v>
      </c>
      <c r="D115" s="10" t="n">
        <f aca="false">$C$3/12*C115</f>
        <v>347.772797289947</v>
      </c>
      <c r="E115" s="10" t="n">
        <f aca="false">$C$4-D115</f>
        <v>189.048825722192</v>
      </c>
      <c r="F115" s="10" t="n">
        <f aca="false">F114</f>
        <v>0</v>
      </c>
      <c r="G115" s="10" t="n">
        <f aca="false">C115-E115-F115</f>
        <v>83276.422523865</v>
      </c>
      <c r="H115" s="10" t="n">
        <f aca="false">H114+D115</f>
        <v>696.330029541396</v>
      </c>
      <c r="I115" s="10" t="n">
        <f aca="false">I114+E115+F115</f>
        <v>377.313216482882</v>
      </c>
      <c r="J115" s="10" t="n">
        <f aca="false">J114+$F$2</f>
        <v>0</v>
      </c>
      <c r="K115" s="10" t="n">
        <f aca="false">D115+E115+$F$2</f>
        <v>536.821623012139</v>
      </c>
      <c r="L115" s="0" t="s">
        <v>23</v>
      </c>
    </row>
    <row r="116" customFormat="false" ht="12" hidden="false" customHeight="false" outlineLevel="0" collapsed="false">
      <c r="A116" s="1" t="str">
        <f aca="false">IF(TRUNC((B116-1)/12)=(B116-1)/12,(B116-1)/12,"")</f>
        <v/>
      </c>
      <c r="B116" s="2" t="n">
        <f aca="false">B115+1</f>
        <v>111</v>
      </c>
      <c r="C116" s="10" t="n">
        <f aca="false">G115</f>
        <v>83276.422523865</v>
      </c>
      <c r="D116" s="10" t="n">
        <f aca="false">$C$3/12*C116</f>
        <v>346.985093849438</v>
      </c>
      <c r="E116" s="10" t="n">
        <f aca="false">$C$4-D116</f>
        <v>189.836529162702</v>
      </c>
      <c r="F116" s="10" t="n">
        <f aca="false">F115</f>
        <v>0</v>
      </c>
      <c r="G116" s="10" t="n">
        <f aca="false">C116-E116-F116</f>
        <v>83086.5859947023</v>
      </c>
      <c r="H116" s="10" t="n">
        <f aca="false">H115+D116</f>
        <v>1043.31512339083</v>
      </c>
      <c r="I116" s="10" t="n">
        <f aca="false">I115+E116+F116</f>
        <v>567.149745645584</v>
      </c>
      <c r="J116" s="10" t="n">
        <f aca="false">J115+$F$2</f>
        <v>0</v>
      </c>
      <c r="K116" s="10" t="n">
        <f aca="false">D116+E116+$F$2</f>
        <v>536.821623012139</v>
      </c>
      <c r="L116" s="0" t="s">
        <v>24</v>
      </c>
    </row>
    <row r="117" customFormat="false" ht="12" hidden="false" customHeight="false" outlineLevel="0" collapsed="false">
      <c r="A117" s="1" t="str">
        <f aca="false">IF(TRUNC((B117-1)/12)=(B117-1)/12,(B117-1)/12,"")</f>
        <v/>
      </c>
      <c r="B117" s="2" t="n">
        <f aca="false">B116+1</f>
        <v>112</v>
      </c>
      <c r="C117" s="10" t="n">
        <f aca="false">G116</f>
        <v>83086.5859947023</v>
      </c>
      <c r="D117" s="10" t="n">
        <f aca="false">$C$3/12*C117</f>
        <v>346.19410831126</v>
      </c>
      <c r="E117" s="10" t="n">
        <f aca="false">$C$4-D117</f>
        <v>190.627514700879</v>
      </c>
      <c r="F117" s="10" t="n">
        <f aca="false">F116</f>
        <v>0</v>
      </c>
      <c r="G117" s="10" t="n">
        <f aca="false">C117-E117-F117</f>
        <v>82895.9584800014</v>
      </c>
      <c r="H117" s="10" t="n">
        <f aca="false">H116+D117</f>
        <v>1389.50923170209</v>
      </c>
      <c r="I117" s="10" t="n">
        <f aca="false">I116+E117+F117</f>
        <v>757.777260346463</v>
      </c>
      <c r="J117" s="10" t="n">
        <f aca="false">J116+$F$2</f>
        <v>0</v>
      </c>
      <c r="K117" s="10" t="n">
        <f aca="false">D117+E117+$F$2</f>
        <v>536.821623012139</v>
      </c>
      <c r="L117" s="0" t="s">
        <v>25</v>
      </c>
    </row>
    <row r="118" customFormat="false" ht="12" hidden="false" customHeight="false" outlineLevel="0" collapsed="false">
      <c r="A118" s="1" t="str">
        <f aca="false">IF(TRUNC((B118-1)/12)=(B118-1)/12,(B118-1)/12,"")</f>
        <v/>
      </c>
      <c r="B118" s="2" t="n">
        <f aca="false">B117+1</f>
        <v>113</v>
      </c>
      <c r="C118" s="10" t="n">
        <f aca="false">G117</f>
        <v>82895.9584800014</v>
      </c>
      <c r="D118" s="10" t="n">
        <f aca="false">$C$3/12*C118</f>
        <v>345.399827000006</v>
      </c>
      <c r="E118" s="10" t="n">
        <f aca="false">$C$4-D118</f>
        <v>191.421796012133</v>
      </c>
      <c r="F118" s="10" t="n">
        <f aca="false">F117</f>
        <v>0</v>
      </c>
      <c r="G118" s="10" t="n">
        <f aca="false">C118-E118-F118</f>
        <v>82704.5366839893</v>
      </c>
      <c r="H118" s="10" t="n">
        <f aca="false">H117+D118</f>
        <v>1734.9090587021</v>
      </c>
      <c r="I118" s="10" t="n">
        <f aca="false">I117+E118+F118</f>
        <v>949.199056358596</v>
      </c>
      <c r="J118" s="10" t="n">
        <f aca="false">J117+$F$2</f>
        <v>0</v>
      </c>
      <c r="K118" s="10" t="n">
        <f aca="false">D118+E118+$F$2</f>
        <v>536.821623012139</v>
      </c>
      <c r="L118" s="0" t="s">
        <v>26</v>
      </c>
    </row>
    <row r="119" customFormat="false" ht="12" hidden="false" customHeight="false" outlineLevel="0" collapsed="false">
      <c r="A119" s="1" t="str">
        <f aca="false">IF(TRUNC((B119-1)/12)=(B119-1)/12,(B119-1)/12,"")</f>
        <v/>
      </c>
      <c r="B119" s="2" t="n">
        <f aca="false">B118+1</f>
        <v>114</v>
      </c>
      <c r="C119" s="10" t="n">
        <f aca="false">G118</f>
        <v>82704.5366839893</v>
      </c>
      <c r="D119" s="10" t="n">
        <f aca="false">$C$3/12*C119</f>
        <v>344.602236183289</v>
      </c>
      <c r="E119" s="10" t="n">
        <f aca="false">$C$4-D119</f>
        <v>192.21938682885</v>
      </c>
      <c r="F119" s="10" t="n">
        <f aca="false">F118</f>
        <v>0</v>
      </c>
      <c r="G119" s="10" t="n">
        <f aca="false">C119-E119-F119</f>
        <v>82512.3172971605</v>
      </c>
      <c r="H119" s="10" t="n">
        <f aca="false">H118+D119</f>
        <v>2079.51129488539</v>
      </c>
      <c r="I119" s="10" t="n">
        <f aca="false">I118+E119+F119</f>
        <v>1141.41844318745</v>
      </c>
      <c r="J119" s="10" t="n">
        <f aca="false">J118+$F$2</f>
        <v>0</v>
      </c>
      <c r="K119" s="10" t="n">
        <f aca="false">D119+E119+$F$2</f>
        <v>536.821623012139</v>
      </c>
      <c r="L119" s="0" t="s">
        <v>27</v>
      </c>
    </row>
    <row r="120" customFormat="false" ht="12" hidden="false" customHeight="false" outlineLevel="0" collapsed="false">
      <c r="A120" s="1" t="str">
        <f aca="false">IF(TRUNC((B120-1)/12)=(B120-1)/12,(B120-1)/12,"")</f>
        <v/>
      </c>
      <c r="B120" s="2" t="n">
        <f aca="false">B119+1</f>
        <v>115</v>
      </c>
      <c r="C120" s="10" t="n">
        <f aca="false">G119</f>
        <v>82512.3172971605</v>
      </c>
      <c r="D120" s="10" t="n">
        <f aca="false">$C$3/12*C120</f>
        <v>343.801322071502</v>
      </c>
      <c r="E120" s="10" t="n">
        <f aca="false">$C$4-D120</f>
        <v>193.020300940637</v>
      </c>
      <c r="F120" s="10" t="n">
        <f aca="false">F119</f>
        <v>0</v>
      </c>
      <c r="G120" s="10" t="n">
        <f aca="false">C120-E120-F120</f>
        <v>82319.2969962198</v>
      </c>
      <c r="H120" s="10" t="n">
        <f aca="false">H119+D120</f>
        <v>2423.31261695689</v>
      </c>
      <c r="I120" s="10" t="n">
        <f aca="false">I119+E120+F120</f>
        <v>1334.43874412808</v>
      </c>
      <c r="J120" s="10" t="n">
        <f aca="false">J119+$F$2</f>
        <v>0</v>
      </c>
      <c r="K120" s="10" t="n">
        <f aca="false">D120+E120+$F$2</f>
        <v>536.821623012139</v>
      </c>
      <c r="L120" s="0" t="s">
        <v>28</v>
      </c>
    </row>
    <row r="121" customFormat="false" ht="12" hidden="false" customHeight="false" outlineLevel="0" collapsed="false">
      <c r="A121" s="1" t="str">
        <f aca="false">IF(TRUNC((B121-1)/12)=(B121-1)/12,(B121-1)/12,"")</f>
        <v/>
      </c>
      <c r="B121" s="2" t="n">
        <f aca="false">B120+1</f>
        <v>116</v>
      </c>
      <c r="C121" s="10" t="n">
        <f aca="false">G120</f>
        <v>82319.2969962198</v>
      </c>
      <c r="D121" s="10" t="n">
        <f aca="false">$C$3/12*C121</f>
        <v>342.997070817583</v>
      </c>
      <c r="E121" s="10" t="n">
        <f aca="false">$C$4-D121</f>
        <v>193.824552194557</v>
      </c>
      <c r="F121" s="10" t="n">
        <f aca="false">F120</f>
        <v>0</v>
      </c>
      <c r="G121" s="10" t="n">
        <f aca="false">C121-E121-F121</f>
        <v>82125.4724440253</v>
      </c>
      <c r="H121" s="10" t="n">
        <f aca="false">H120+D121</f>
        <v>2766.30968777447</v>
      </c>
      <c r="I121" s="10" t="n">
        <f aca="false">I120+E121+F121</f>
        <v>1528.26329632264</v>
      </c>
      <c r="J121" s="10" t="n">
        <f aca="false">J120+$F$2</f>
        <v>0</v>
      </c>
      <c r="K121" s="10" t="n">
        <f aca="false">D121+E121+$F$2</f>
        <v>536.821623012139</v>
      </c>
      <c r="L121" s="0" t="s">
        <v>29</v>
      </c>
    </row>
    <row r="122" customFormat="false" ht="12" hidden="false" customHeight="false" outlineLevel="0" collapsed="false">
      <c r="A122" s="1" t="str">
        <f aca="false">IF(TRUNC((B122-1)/12)=(B122-1)/12,(B122-1)/12,"")</f>
        <v/>
      </c>
      <c r="B122" s="2" t="n">
        <f aca="false">B121+1</f>
        <v>117</v>
      </c>
      <c r="C122" s="10" t="n">
        <f aca="false">G121</f>
        <v>82125.4724440253</v>
      </c>
      <c r="D122" s="10" t="n">
        <f aca="false">$C$3/12*C122</f>
        <v>342.189468516772</v>
      </c>
      <c r="E122" s="10" t="n">
        <f aca="false">$C$4-D122</f>
        <v>194.632154495367</v>
      </c>
      <c r="F122" s="10" t="n">
        <f aca="false">F121</f>
        <v>0</v>
      </c>
      <c r="G122" s="10" t="n">
        <f aca="false">C122-E122-F122</f>
        <v>81930.8402895299</v>
      </c>
      <c r="H122" s="10" t="n">
        <f aca="false">H121+D122</f>
        <v>3108.49915629124</v>
      </c>
      <c r="I122" s="10" t="n">
        <f aca="false">I121+E122+F122</f>
        <v>1722.89545081801</v>
      </c>
      <c r="J122" s="10" t="n">
        <f aca="false">J121+$F$2</f>
        <v>0</v>
      </c>
      <c r="K122" s="10" t="n">
        <f aca="false">D122+E122+$F$2</f>
        <v>536.821623012139</v>
      </c>
      <c r="L122" s="0" t="s">
        <v>30</v>
      </c>
    </row>
    <row r="123" customFormat="false" ht="12" hidden="false" customHeight="false" outlineLevel="0" collapsed="false">
      <c r="A123" s="1" t="str">
        <f aca="false">IF(TRUNC((B123-1)/12)=(B123-1)/12,(B123-1)/12,"")</f>
        <v/>
      </c>
      <c r="B123" s="2" t="n">
        <f aca="false">B122+1</f>
        <v>118</v>
      </c>
      <c r="C123" s="10" t="n">
        <f aca="false">G122</f>
        <v>81930.8402895299</v>
      </c>
      <c r="D123" s="10" t="n">
        <f aca="false">$C$3/12*C123</f>
        <v>341.378501206375</v>
      </c>
      <c r="E123" s="10" t="n">
        <f aca="false">$C$4-D123</f>
        <v>195.443121805765</v>
      </c>
      <c r="F123" s="10" t="n">
        <f aca="false">F122</f>
        <v>0</v>
      </c>
      <c r="G123" s="10" t="n">
        <f aca="false">C123-E123-F123</f>
        <v>81735.3971677241</v>
      </c>
      <c r="H123" s="10" t="n">
        <f aca="false">H122+D123</f>
        <v>3449.87765749762</v>
      </c>
      <c r="I123" s="10" t="n">
        <f aca="false">I122+E123+F123</f>
        <v>1918.33857262377</v>
      </c>
      <c r="J123" s="10" t="n">
        <f aca="false">J122+$F$2</f>
        <v>0</v>
      </c>
      <c r="K123" s="10" t="n">
        <f aca="false">D123+E123+$F$2</f>
        <v>536.821623012139</v>
      </c>
      <c r="L123" s="0" t="s">
        <v>31</v>
      </c>
    </row>
    <row r="124" customFormat="false" ht="12" hidden="false" customHeight="false" outlineLevel="0" collapsed="false">
      <c r="A124" s="1" t="str">
        <f aca="false">IF(TRUNC((B124-1)/12)=(B124-1)/12,(B124-1)/12,"")</f>
        <v/>
      </c>
      <c r="B124" s="2" t="n">
        <f aca="false">B123+1</f>
        <v>119</v>
      </c>
      <c r="C124" s="10" t="n">
        <f aca="false">G123</f>
        <v>81735.3971677241</v>
      </c>
      <c r="D124" s="10" t="n">
        <f aca="false">$C$3/12*C124</f>
        <v>340.564154865517</v>
      </c>
      <c r="E124" s="10" t="n">
        <f aca="false">$C$4-D124</f>
        <v>196.257468146622</v>
      </c>
      <c r="F124" s="10" t="n">
        <f aca="false">F123</f>
        <v>0</v>
      </c>
      <c r="G124" s="10" t="n">
        <f aca="false">C124-E124-F124</f>
        <v>81539.1396995775</v>
      </c>
      <c r="H124" s="10" t="n">
        <f aca="false">H123+D124</f>
        <v>3790.44181236314</v>
      </c>
      <c r="I124" s="10" t="n">
        <f aca="false">I123+E124+F124</f>
        <v>2114.59604077039</v>
      </c>
      <c r="J124" s="10" t="n">
        <f aca="false">J123+$F$2</f>
        <v>0</v>
      </c>
      <c r="K124" s="10" t="n">
        <f aca="false">D124+E124+$F$2</f>
        <v>536.821623012139</v>
      </c>
      <c r="L124" s="0" t="s">
        <v>32</v>
      </c>
    </row>
    <row r="125" customFormat="false" ht="12" hidden="false" customHeight="false" outlineLevel="0" collapsed="false">
      <c r="A125" s="1" t="str">
        <f aca="false">IF(TRUNC((B125-1)/12)=(B125-1)/12,(B125-1)/12,"")</f>
        <v/>
      </c>
      <c r="B125" s="2" t="n">
        <f aca="false">B124+1</f>
        <v>120</v>
      </c>
      <c r="C125" s="10" t="n">
        <f aca="false">G124</f>
        <v>81539.1396995775</v>
      </c>
      <c r="D125" s="10" t="n">
        <f aca="false">$C$3/12*C125</f>
        <v>339.746415414906</v>
      </c>
      <c r="E125" s="10" t="n">
        <f aca="false">$C$4-D125</f>
        <v>197.075207597233</v>
      </c>
      <c r="F125" s="10" t="n">
        <f aca="false">F124</f>
        <v>0</v>
      </c>
      <c r="G125" s="10" t="n">
        <f aca="false">C125-E125-F125</f>
        <v>81342.0644919803</v>
      </c>
      <c r="H125" s="10" t="n">
        <f aca="false">H124+D125</f>
        <v>4130.18822777804</v>
      </c>
      <c r="I125" s="10" t="n">
        <f aca="false">I124+E125+F125</f>
        <v>2311.67124836763</v>
      </c>
      <c r="J125" s="10" t="n">
        <f aca="false">J124+$F$2</f>
        <v>0</v>
      </c>
      <c r="K125" s="10" t="n">
        <f aca="false">D125+E125+$F$2</f>
        <v>536.821623012139</v>
      </c>
      <c r="L125" s="0" t="s">
        <v>33</v>
      </c>
    </row>
    <row r="126" customFormat="false" ht="12" hidden="false" customHeight="false" outlineLevel="0" collapsed="false">
      <c r="A126" s="1" t="n">
        <f aca="false">IF(TRUNC((B126-1)/12)=(B126-1)/12,(B126-1)/12,"")</f>
        <v>10</v>
      </c>
      <c r="B126" s="2" t="n">
        <f aca="false">B125+1</f>
        <v>121</v>
      </c>
      <c r="C126" s="10" t="n">
        <f aca="false">G125</f>
        <v>81342.0644919803</v>
      </c>
      <c r="D126" s="10" t="n">
        <f aca="false">$C$3/12*C126</f>
        <v>338.925268716585</v>
      </c>
      <c r="E126" s="10" t="n">
        <f aca="false">$C$4-D126</f>
        <v>197.896354295555</v>
      </c>
      <c r="F126" s="10" t="n">
        <f aca="false">F125</f>
        <v>0</v>
      </c>
      <c r="G126" s="10" t="n">
        <f aca="false">C126-E126-F126</f>
        <v>81144.1681376847</v>
      </c>
      <c r="H126" s="10" t="n">
        <f aca="false">D126</f>
        <v>338.925268716585</v>
      </c>
      <c r="I126" s="10" t="n">
        <f aca="false">E126+F126</f>
        <v>197.896354295555</v>
      </c>
      <c r="J126" s="10" t="n">
        <f aca="false">$F$2</f>
        <v>0</v>
      </c>
      <c r="K126" s="10" t="n">
        <f aca="false">D126+E126+$F$2</f>
        <v>536.821623012139</v>
      </c>
      <c r="L126" s="0" t="s">
        <v>22</v>
      </c>
    </row>
    <row r="127" customFormat="false" ht="12" hidden="false" customHeight="false" outlineLevel="0" collapsed="false">
      <c r="A127" s="1" t="str">
        <f aca="false">IF(TRUNC((B127-1)/12)=(B127-1)/12,(B127-1)/12,"")</f>
        <v/>
      </c>
      <c r="B127" s="2" t="n">
        <f aca="false">B126+1</f>
        <v>122</v>
      </c>
      <c r="C127" s="10" t="n">
        <f aca="false">G126</f>
        <v>81144.1681376847</v>
      </c>
      <c r="D127" s="10" t="n">
        <f aca="false">$C$3/12*C127</f>
        <v>338.100700573686</v>
      </c>
      <c r="E127" s="10" t="n">
        <f aca="false">$C$4-D127</f>
        <v>198.720922438453</v>
      </c>
      <c r="F127" s="10" t="n">
        <f aca="false">F126</f>
        <v>0</v>
      </c>
      <c r="G127" s="10" t="n">
        <f aca="false">C127-E127-F127</f>
        <v>80945.4472152463</v>
      </c>
      <c r="H127" s="10" t="n">
        <f aca="false">H126+D127</f>
        <v>677.025969290271</v>
      </c>
      <c r="I127" s="10" t="n">
        <f aca="false">I126+E127+F127</f>
        <v>396.617276734007</v>
      </c>
      <c r="J127" s="10" t="n">
        <f aca="false">J126+$F$2</f>
        <v>0</v>
      </c>
      <c r="K127" s="10" t="n">
        <f aca="false">D127+E127+$F$2</f>
        <v>536.821623012139</v>
      </c>
      <c r="L127" s="0" t="s">
        <v>23</v>
      </c>
    </row>
    <row r="128" customFormat="false" ht="12" hidden="false" customHeight="false" outlineLevel="0" collapsed="false">
      <c r="A128" s="1" t="str">
        <f aca="false">IF(TRUNC((B128-1)/12)=(B128-1)/12,(B128-1)/12,"")</f>
        <v/>
      </c>
      <c r="B128" s="2" t="n">
        <f aca="false">B127+1</f>
        <v>123</v>
      </c>
      <c r="C128" s="10" t="n">
        <f aca="false">G127</f>
        <v>80945.4472152463</v>
      </c>
      <c r="D128" s="10" t="n">
        <f aca="false">$C$3/12*C128</f>
        <v>337.272696730193</v>
      </c>
      <c r="E128" s="10" t="n">
        <f aca="false">$C$4-D128</f>
        <v>199.548926281946</v>
      </c>
      <c r="F128" s="10" t="n">
        <f aca="false">F127</f>
        <v>0</v>
      </c>
      <c r="G128" s="10" t="n">
        <f aca="false">C128-E128-F128</f>
        <v>80745.8982889643</v>
      </c>
      <c r="H128" s="10" t="n">
        <f aca="false">H127+D128</f>
        <v>1014.29866602046</v>
      </c>
      <c r="I128" s="10" t="n">
        <f aca="false">I127+E128+F128</f>
        <v>596.166203015954</v>
      </c>
      <c r="J128" s="10" t="n">
        <f aca="false">J127+$F$2</f>
        <v>0</v>
      </c>
      <c r="K128" s="10" t="n">
        <f aca="false">D128+E128+$F$2</f>
        <v>536.821623012139</v>
      </c>
      <c r="L128" s="0" t="s">
        <v>24</v>
      </c>
    </row>
    <row r="129" customFormat="false" ht="12" hidden="false" customHeight="false" outlineLevel="0" collapsed="false">
      <c r="A129" s="1" t="str">
        <f aca="false">IF(TRUNC((B129-1)/12)=(B129-1)/12,(B129-1)/12,"")</f>
        <v/>
      </c>
      <c r="B129" s="2" t="n">
        <f aca="false">B128+1</f>
        <v>124</v>
      </c>
      <c r="C129" s="10" t="n">
        <f aca="false">G128</f>
        <v>80745.8982889643</v>
      </c>
      <c r="D129" s="10" t="n">
        <f aca="false">$C$3/12*C129</f>
        <v>336.441242870685</v>
      </c>
      <c r="E129" s="10" t="n">
        <f aca="false">$C$4-D129</f>
        <v>200.380380141454</v>
      </c>
      <c r="F129" s="10" t="n">
        <f aca="false">F128</f>
        <v>0</v>
      </c>
      <c r="G129" s="10" t="n">
        <f aca="false">C129-E129-F129</f>
        <v>80545.5179088229</v>
      </c>
      <c r="H129" s="10" t="n">
        <f aca="false">H128+D129</f>
        <v>1350.73990889115</v>
      </c>
      <c r="I129" s="10" t="n">
        <f aca="false">I128+E129+F129</f>
        <v>796.546583157408</v>
      </c>
      <c r="J129" s="10" t="n">
        <f aca="false">J128+$F$2</f>
        <v>0</v>
      </c>
      <c r="K129" s="10" t="n">
        <f aca="false">D129+E129+$F$2</f>
        <v>536.821623012139</v>
      </c>
      <c r="L129" s="0" t="s">
        <v>25</v>
      </c>
    </row>
    <row r="130" customFormat="false" ht="12" hidden="false" customHeight="false" outlineLevel="0" collapsed="false">
      <c r="A130" s="1" t="str">
        <f aca="false">IF(TRUNC((B130-1)/12)=(B130-1)/12,(B130-1)/12,"")</f>
        <v/>
      </c>
      <c r="B130" s="2" t="n">
        <f aca="false">B129+1</f>
        <v>125</v>
      </c>
      <c r="C130" s="10" t="n">
        <f aca="false">G129</f>
        <v>80545.5179088229</v>
      </c>
      <c r="D130" s="10" t="n">
        <f aca="false">$C$3/12*C130</f>
        <v>335.606324620095</v>
      </c>
      <c r="E130" s="10" t="n">
        <f aca="false">$C$4-D130</f>
        <v>201.215298392044</v>
      </c>
      <c r="F130" s="10" t="n">
        <f aca="false">F129</f>
        <v>0</v>
      </c>
      <c r="G130" s="10" t="n">
        <f aca="false">C130-E130-F130</f>
        <v>80344.3026104308</v>
      </c>
      <c r="H130" s="10" t="n">
        <f aca="false">H129+D130</f>
        <v>1686.34623351124</v>
      </c>
      <c r="I130" s="10" t="n">
        <f aca="false">I129+E130+F130</f>
        <v>997.761881549452</v>
      </c>
      <c r="J130" s="10" t="n">
        <f aca="false">J129+$F$2</f>
        <v>0</v>
      </c>
      <c r="K130" s="10" t="n">
        <f aca="false">D130+E130+$F$2</f>
        <v>536.821623012139</v>
      </c>
      <c r="L130" s="0" t="s">
        <v>26</v>
      </c>
    </row>
    <row r="131" customFormat="false" ht="12" hidden="false" customHeight="false" outlineLevel="0" collapsed="false">
      <c r="A131" s="1" t="str">
        <f aca="false">IF(TRUNC((B131-1)/12)=(B131-1)/12,(B131-1)/12,"")</f>
        <v/>
      </c>
      <c r="B131" s="2" t="n">
        <f aca="false">B130+1</f>
        <v>126</v>
      </c>
      <c r="C131" s="10" t="n">
        <f aca="false">G130</f>
        <v>80344.3026104308</v>
      </c>
      <c r="D131" s="10" t="n">
        <f aca="false">$C$3/12*C131</f>
        <v>334.767927543462</v>
      </c>
      <c r="E131" s="10" t="n">
        <f aca="false">$C$4-D131</f>
        <v>202.053695468677</v>
      </c>
      <c r="F131" s="10" t="n">
        <f aca="false">F130</f>
        <v>0</v>
      </c>
      <c r="G131" s="10" t="n">
        <f aca="false">C131-E131-F131</f>
        <v>80142.2489149621</v>
      </c>
      <c r="H131" s="10" t="n">
        <f aca="false">H130+D131</f>
        <v>2021.11416105471</v>
      </c>
      <c r="I131" s="10" t="n">
        <f aca="false">I130+E131+F131</f>
        <v>1199.81557701813</v>
      </c>
      <c r="J131" s="10" t="n">
        <f aca="false">J130+$F$2</f>
        <v>0</v>
      </c>
      <c r="K131" s="10" t="n">
        <f aca="false">D131+E131+$F$2</f>
        <v>536.821623012139</v>
      </c>
      <c r="L131" s="0" t="s">
        <v>27</v>
      </c>
    </row>
    <row r="132" customFormat="false" ht="12" hidden="false" customHeight="false" outlineLevel="0" collapsed="false">
      <c r="A132" s="1" t="str">
        <f aca="false">IF(TRUNC((B132-1)/12)=(B132-1)/12,(B132-1)/12,"")</f>
        <v/>
      </c>
      <c r="B132" s="2" t="n">
        <f aca="false">B131+1</f>
        <v>127</v>
      </c>
      <c r="C132" s="10" t="n">
        <f aca="false">G131</f>
        <v>80142.2489149621</v>
      </c>
      <c r="D132" s="10" t="n">
        <f aca="false">$C$3/12*C132</f>
        <v>333.926037145676</v>
      </c>
      <c r="E132" s="10" t="n">
        <f aca="false">$C$4-D132</f>
        <v>202.895585866463</v>
      </c>
      <c r="F132" s="10" t="n">
        <f aca="false">F131</f>
        <v>0</v>
      </c>
      <c r="G132" s="10" t="n">
        <f aca="false">C132-E132-F132</f>
        <v>79939.3533290957</v>
      </c>
      <c r="H132" s="10" t="n">
        <f aca="false">H131+D132</f>
        <v>2355.04019820038</v>
      </c>
      <c r="I132" s="10" t="n">
        <f aca="false">I131+E132+F132</f>
        <v>1402.71116288459</v>
      </c>
      <c r="J132" s="10" t="n">
        <f aca="false">J131+$F$2</f>
        <v>0</v>
      </c>
      <c r="K132" s="10" t="n">
        <f aca="false">D132+E132+$F$2</f>
        <v>536.821623012139</v>
      </c>
      <c r="L132" s="0" t="s">
        <v>28</v>
      </c>
    </row>
    <row r="133" customFormat="false" ht="12" hidden="false" customHeight="false" outlineLevel="0" collapsed="false">
      <c r="A133" s="1" t="str">
        <f aca="false">IF(TRUNC((B133-1)/12)=(B133-1)/12,(B133-1)/12,"")</f>
        <v/>
      </c>
      <c r="B133" s="2" t="n">
        <f aca="false">B132+1</f>
        <v>128</v>
      </c>
      <c r="C133" s="10" t="n">
        <f aca="false">G132</f>
        <v>79939.3533290957</v>
      </c>
      <c r="D133" s="10" t="n">
        <f aca="false">$C$3/12*C133</f>
        <v>333.080638871232</v>
      </c>
      <c r="E133" s="10" t="n">
        <f aca="false">$C$4-D133</f>
        <v>203.740984140907</v>
      </c>
      <c r="F133" s="10" t="n">
        <f aca="false">F132</f>
        <v>0</v>
      </c>
      <c r="G133" s="10" t="n">
        <f aca="false">C133-E133-F133</f>
        <v>79735.6123449548</v>
      </c>
      <c r="H133" s="10" t="n">
        <f aca="false">H132+D133</f>
        <v>2688.12083707161</v>
      </c>
      <c r="I133" s="10" t="n">
        <f aca="false">I132+E133+F133</f>
        <v>1606.4521470255</v>
      </c>
      <c r="J133" s="10" t="n">
        <f aca="false">J132+$F$2</f>
        <v>0</v>
      </c>
      <c r="K133" s="10" t="n">
        <f aca="false">D133+E133+$F$2</f>
        <v>536.821623012139</v>
      </c>
      <c r="L133" s="0" t="s">
        <v>29</v>
      </c>
    </row>
    <row r="134" customFormat="false" ht="12" hidden="false" customHeight="false" outlineLevel="0" collapsed="false">
      <c r="A134" s="1" t="str">
        <f aca="false">IF(TRUNC((B134-1)/12)=(B134-1)/12,(B134-1)/12,"")</f>
        <v/>
      </c>
      <c r="B134" s="2" t="n">
        <f aca="false">B133+1</f>
        <v>129</v>
      </c>
      <c r="C134" s="10" t="n">
        <f aca="false">G133</f>
        <v>79735.6123449548</v>
      </c>
      <c r="D134" s="10" t="n">
        <f aca="false">$C$3/12*C134</f>
        <v>332.231718103978</v>
      </c>
      <c r="E134" s="10" t="n">
        <f aca="false">$C$4-D134</f>
        <v>204.589904908161</v>
      </c>
      <c r="F134" s="10" t="n">
        <f aca="false">F133</f>
        <v>0</v>
      </c>
      <c r="G134" s="10" t="n">
        <f aca="false">C134-E134-F134</f>
        <v>79531.0224400466</v>
      </c>
      <c r="H134" s="10" t="n">
        <f aca="false">H133+D134</f>
        <v>3020.35255517559</v>
      </c>
      <c r="I134" s="10" t="n">
        <f aca="false">I133+E134+F134</f>
        <v>1811.04205193366</v>
      </c>
      <c r="J134" s="10" t="n">
        <f aca="false">J133+$F$2</f>
        <v>0</v>
      </c>
      <c r="K134" s="10" t="n">
        <f aca="false">D134+E134+$F$2</f>
        <v>536.821623012139</v>
      </c>
      <c r="L134" s="0" t="s">
        <v>30</v>
      </c>
    </row>
    <row r="135" customFormat="false" ht="12" hidden="false" customHeight="false" outlineLevel="0" collapsed="false">
      <c r="A135" s="1" t="str">
        <f aca="false">IF(TRUNC((B135-1)/12)=(B135-1)/12,(B135-1)/12,"")</f>
        <v/>
      </c>
      <c r="B135" s="2" t="n">
        <f aca="false">B134+1</f>
        <v>130</v>
      </c>
      <c r="C135" s="10" t="n">
        <f aca="false">G134</f>
        <v>79531.0224400466</v>
      </c>
      <c r="D135" s="10" t="n">
        <f aca="false">$C$3/12*C135</f>
        <v>331.379260166861</v>
      </c>
      <c r="E135" s="10" t="n">
        <f aca="false">$C$4-D135</f>
        <v>205.442362845278</v>
      </c>
      <c r="F135" s="10" t="n">
        <f aca="false">F134</f>
        <v>0</v>
      </c>
      <c r="G135" s="10" t="n">
        <f aca="false">C135-E135-F135</f>
        <v>79325.5800772013</v>
      </c>
      <c r="H135" s="10" t="n">
        <f aca="false">H134+D135</f>
        <v>3351.73181534245</v>
      </c>
      <c r="I135" s="10" t="n">
        <f aca="false">I134+E135+F135</f>
        <v>2016.48441477894</v>
      </c>
      <c r="J135" s="10" t="n">
        <f aca="false">J134+$F$2</f>
        <v>0</v>
      </c>
      <c r="K135" s="10" t="n">
        <f aca="false">D135+E135+$F$2</f>
        <v>536.821623012139</v>
      </c>
      <c r="L135" s="0" t="s">
        <v>31</v>
      </c>
    </row>
    <row r="136" customFormat="false" ht="12" hidden="false" customHeight="false" outlineLevel="0" collapsed="false">
      <c r="A136" s="1" t="str">
        <f aca="false">IF(TRUNC((B136-1)/12)=(B136-1)/12,(B136-1)/12,"")</f>
        <v/>
      </c>
      <c r="B136" s="2" t="n">
        <f aca="false">B135+1</f>
        <v>131</v>
      </c>
      <c r="C136" s="10" t="n">
        <f aca="false">G135</f>
        <v>79325.5800772013</v>
      </c>
      <c r="D136" s="10" t="n">
        <f aca="false">$C$3/12*C136</f>
        <v>330.523250321672</v>
      </c>
      <c r="E136" s="10" t="n">
        <f aca="false">$C$4-D136</f>
        <v>206.298372690467</v>
      </c>
      <c r="F136" s="10" t="n">
        <f aca="false">F135</f>
        <v>0</v>
      </c>
      <c r="G136" s="10" t="n">
        <f aca="false">C136-E136-F136</f>
        <v>79119.2817045109</v>
      </c>
      <c r="H136" s="10" t="n">
        <f aca="false">H135+D136</f>
        <v>3682.25506566412</v>
      </c>
      <c r="I136" s="10" t="n">
        <f aca="false">I135+E136+F136</f>
        <v>2222.78278746941</v>
      </c>
      <c r="J136" s="10" t="n">
        <f aca="false">J135+$F$2</f>
        <v>0</v>
      </c>
      <c r="K136" s="10" t="n">
        <f aca="false">D136+E136+$F$2</f>
        <v>536.821623012139</v>
      </c>
      <c r="L136" s="0" t="s">
        <v>32</v>
      </c>
    </row>
    <row r="137" customFormat="false" ht="12" hidden="false" customHeight="false" outlineLevel="0" collapsed="false">
      <c r="A137" s="1" t="str">
        <f aca="false">IF(TRUNC((B137-1)/12)=(B137-1)/12,(B137-1)/12,"")</f>
        <v/>
      </c>
      <c r="B137" s="2" t="n">
        <f aca="false">B136+1</f>
        <v>132</v>
      </c>
      <c r="C137" s="10" t="n">
        <f aca="false">G136</f>
        <v>79119.2817045109</v>
      </c>
      <c r="D137" s="10" t="n">
        <f aca="false">$C$3/12*C137</f>
        <v>329.663673768795</v>
      </c>
      <c r="E137" s="10" t="n">
        <f aca="false">$C$4-D137</f>
        <v>207.157949243344</v>
      </c>
      <c r="F137" s="10" t="n">
        <f aca="false">F136</f>
        <v>0</v>
      </c>
      <c r="G137" s="10" t="n">
        <f aca="false">C137-E137-F137</f>
        <v>78912.1237552675</v>
      </c>
      <c r="H137" s="10" t="n">
        <f aca="false">H136+D137</f>
        <v>4011.91873943292</v>
      </c>
      <c r="I137" s="10" t="n">
        <f aca="false">I136+E137+F137</f>
        <v>2429.94073671275</v>
      </c>
      <c r="J137" s="10" t="n">
        <f aca="false">J136+$F$2</f>
        <v>0</v>
      </c>
      <c r="K137" s="10" t="n">
        <f aca="false">D137+E137+$F$2</f>
        <v>536.821623012139</v>
      </c>
      <c r="L137" s="0" t="s">
        <v>33</v>
      </c>
    </row>
    <row r="138" customFormat="false" ht="12" hidden="false" customHeight="false" outlineLevel="0" collapsed="false">
      <c r="A138" s="1" t="n">
        <f aca="false">IF(TRUNC((B138-1)/12)=(B138-1)/12,(B138-1)/12,"")</f>
        <v>11</v>
      </c>
      <c r="B138" s="2" t="n">
        <f aca="false">B137+1</f>
        <v>133</v>
      </c>
      <c r="C138" s="10" t="n">
        <f aca="false">G137</f>
        <v>78912.1237552675</v>
      </c>
      <c r="D138" s="10" t="n">
        <f aca="false">$C$3/12*C138</f>
        <v>328.800515646948</v>
      </c>
      <c r="E138" s="10" t="n">
        <f aca="false">$C$4-D138</f>
        <v>208.021107365191</v>
      </c>
      <c r="F138" s="10" t="n">
        <f aca="false">F137</f>
        <v>0</v>
      </c>
      <c r="G138" s="10" t="n">
        <f aca="false">C138-E138-F138</f>
        <v>78704.1026479023</v>
      </c>
      <c r="H138" s="10" t="n">
        <f aca="false">D138</f>
        <v>328.800515646948</v>
      </c>
      <c r="I138" s="10" t="n">
        <f aca="false">E138+F138</f>
        <v>208.021107365191</v>
      </c>
      <c r="J138" s="10" t="n">
        <f aca="false">$F$2</f>
        <v>0</v>
      </c>
      <c r="K138" s="10" t="n">
        <f aca="false">D138+E138+$F$2</f>
        <v>536.821623012139</v>
      </c>
      <c r="L138" s="0" t="s">
        <v>22</v>
      </c>
    </row>
    <row r="139" customFormat="false" ht="12" hidden="false" customHeight="false" outlineLevel="0" collapsed="false">
      <c r="A139" s="1" t="str">
        <f aca="false">IF(TRUNC((B139-1)/12)=(B139-1)/12,(B139-1)/12,"")</f>
        <v/>
      </c>
      <c r="B139" s="2" t="n">
        <f aca="false">B138+1</f>
        <v>134</v>
      </c>
      <c r="C139" s="10" t="n">
        <f aca="false">G138</f>
        <v>78704.1026479023</v>
      </c>
      <c r="D139" s="10" t="n">
        <f aca="false">$C$3/12*C139</f>
        <v>327.933761032926</v>
      </c>
      <c r="E139" s="10" t="n">
        <f aca="false">$C$4-D139</f>
        <v>208.887861979213</v>
      </c>
      <c r="F139" s="10" t="n">
        <f aca="false">F138</f>
        <v>0</v>
      </c>
      <c r="G139" s="10" t="n">
        <f aca="false">C139-E139-F139</f>
        <v>78495.2147859231</v>
      </c>
      <c r="H139" s="10" t="n">
        <f aca="false">H138+D139</f>
        <v>656.734276679874</v>
      </c>
      <c r="I139" s="10" t="n">
        <f aca="false">I138+E139+F139</f>
        <v>416.908969344404</v>
      </c>
      <c r="J139" s="10" t="n">
        <f aca="false">J138+$F$2</f>
        <v>0</v>
      </c>
      <c r="K139" s="10" t="n">
        <f aca="false">D139+E139+$F$2</f>
        <v>536.821623012139</v>
      </c>
      <c r="L139" s="0" t="s">
        <v>23</v>
      </c>
    </row>
    <row r="140" customFormat="false" ht="12" hidden="false" customHeight="false" outlineLevel="0" collapsed="false">
      <c r="A140" s="1" t="str">
        <f aca="false">IF(TRUNC((B140-1)/12)=(B140-1)/12,(B140-1)/12,"")</f>
        <v/>
      </c>
      <c r="B140" s="2" t="n">
        <f aca="false">B139+1</f>
        <v>135</v>
      </c>
      <c r="C140" s="10" t="n">
        <f aca="false">G139</f>
        <v>78495.2147859231</v>
      </c>
      <c r="D140" s="10" t="n">
        <f aca="false">$C$3/12*C140</f>
        <v>327.063394941346</v>
      </c>
      <c r="E140" s="10" t="n">
        <f aca="false">$C$4-D140</f>
        <v>209.758228070793</v>
      </c>
      <c r="F140" s="10" t="n">
        <f aca="false">F139</f>
        <v>0</v>
      </c>
      <c r="G140" s="10" t="n">
        <f aca="false">C140-E140-F140</f>
        <v>78285.4565578523</v>
      </c>
      <c r="H140" s="10" t="n">
        <f aca="false">H139+D140</f>
        <v>983.797671621221</v>
      </c>
      <c r="I140" s="10" t="n">
        <f aca="false">I139+E140+F140</f>
        <v>626.667197415197</v>
      </c>
      <c r="J140" s="10" t="n">
        <f aca="false">J139+$F$2</f>
        <v>0</v>
      </c>
      <c r="K140" s="10" t="n">
        <f aca="false">D140+E140+$F$2</f>
        <v>536.821623012139</v>
      </c>
      <c r="L140" s="0" t="s">
        <v>24</v>
      </c>
    </row>
    <row r="141" customFormat="false" ht="12" hidden="false" customHeight="false" outlineLevel="0" collapsed="false">
      <c r="A141" s="1" t="str">
        <f aca="false">IF(TRUNC((B141-1)/12)=(B141-1)/12,(B141-1)/12,"")</f>
        <v/>
      </c>
      <c r="B141" s="2" t="n">
        <f aca="false">B140+1</f>
        <v>136</v>
      </c>
      <c r="C141" s="10" t="n">
        <f aca="false">G140</f>
        <v>78285.4565578523</v>
      </c>
      <c r="D141" s="10" t="n">
        <f aca="false">$C$3/12*C141</f>
        <v>326.189402324385</v>
      </c>
      <c r="E141" s="10" t="n">
        <f aca="false">$C$4-D141</f>
        <v>210.632220687754</v>
      </c>
      <c r="F141" s="10" t="n">
        <f aca="false">F140</f>
        <v>0</v>
      </c>
      <c r="G141" s="10" t="n">
        <f aca="false">C141-E141-F141</f>
        <v>78074.8243371646</v>
      </c>
      <c r="H141" s="10" t="n">
        <f aca="false">H140+D141</f>
        <v>1309.98707394561</v>
      </c>
      <c r="I141" s="10" t="n">
        <f aca="false">I140+E141+F141</f>
        <v>837.299418102951</v>
      </c>
      <c r="J141" s="10" t="n">
        <f aca="false">J140+$F$2</f>
        <v>0</v>
      </c>
      <c r="K141" s="10" t="n">
        <f aca="false">D141+E141+$F$2</f>
        <v>536.821623012139</v>
      </c>
      <c r="L141" s="0" t="s">
        <v>25</v>
      </c>
    </row>
    <row r="142" customFormat="false" ht="12" hidden="false" customHeight="false" outlineLevel="0" collapsed="false">
      <c r="A142" s="1" t="str">
        <f aca="false">IF(TRUNC((B142-1)/12)=(B142-1)/12,(B142-1)/12,"")</f>
        <v/>
      </c>
      <c r="B142" s="2" t="n">
        <f aca="false">B141+1</f>
        <v>137</v>
      </c>
      <c r="C142" s="10" t="n">
        <f aca="false">G141</f>
        <v>78074.8243371646</v>
      </c>
      <c r="D142" s="10" t="n">
        <f aca="false">$C$3/12*C142</f>
        <v>325.311768071519</v>
      </c>
      <c r="E142" s="10" t="n">
        <f aca="false">$C$4-D142</f>
        <v>211.50985494062</v>
      </c>
      <c r="F142" s="10" t="n">
        <f aca="false">F141</f>
        <v>0</v>
      </c>
      <c r="G142" s="10" t="n">
        <f aca="false">C142-E142-F142</f>
        <v>77863.314482224</v>
      </c>
      <c r="H142" s="10" t="n">
        <f aca="false">H141+D142</f>
        <v>1635.29884201712</v>
      </c>
      <c r="I142" s="10" t="n">
        <f aca="false">I141+E142+F142</f>
        <v>1048.80927304357</v>
      </c>
      <c r="J142" s="10" t="n">
        <f aca="false">J141+$F$2</f>
        <v>0</v>
      </c>
      <c r="K142" s="10" t="n">
        <f aca="false">D142+E142+$F$2</f>
        <v>536.821623012139</v>
      </c>
      <c r="L142" s="0" t="s">
        <v>26</v>
      </c>
    </row>
    <row r="143" customFormat="false" ht="12" hidden="false" customHeight="false" outlineLevel="0" collapsed="false">
      <c r="A143" s="1" t="str">
        <f aca="false">IF(TRUNC((B143-1)/12)=(B143-1)/12,(B143-1)/12,"")</f>
        <v/>
      </c>
      <c r="B143" s="2" t="n">
        <f aca="false">B142+1</f>
        <v>138</v>
      </c>
      <c r="C143" s="10" t="n">
        <f aca="false">G142</f>
        <v>77863.314482224</v>
      </c>
      <c r="D143" s="10" t="n">
        <f aca="false">$C$3/12*C143</f>
        <v>324.430477009267</v>
      </c>
      <c r="E143" s="10" t="n">
        <f aca="false">$C$4-D143</f>
        <v>212.391146002873</v>
      </c>
      <c r="F143" s="10" t="n">
        <f aca="false">F142</f>
        <v>0</v>
      </c>
      <c r="G143" s="10" t="n">
        <f aca="false">C143-E143-F143</f>
        <v>77650.9233362211</v>
      </c>
      <c r="H143" s="10" t="n">
        <f aca="false">H142+D143</f>
        <v>1959.72931902639</v>
      </c>
      <c r="I143" s="10" t="n">
        <f aca="false">I142+E143+F143</f>
        <v>1261.20041904644</v>
      </c>
      <c r="J143" s="10" t="n">
        <f aca="false">J142+$F$2</f>
        <v>0</v>
      </c>
      <c r="K143" s="10" t="n">
        <f aca="false">D143+E143+$F$2</f>
        <v>536.821623012139</v>
      </c>
      <c r="L143" s="0" t="s">
        <v>27</v>
      </c>
    </row>
    <row r="144" customFormat="false" ht="12" hidden="false" customHeight="false" outlineLevel="0" collapsed="false">
      <c r="A144" s="1" t="str">
        <f aca="false">IF(TRUNC((B144-1)/12)=(B144-1)/12,(B144-1)/12,"")</f>
        <v/>
      </c>
      <c r="B144" s="2" t="n">
        <f aca="false">B143+1</f>
        <v>139</v>
      </c>
      <c r="C144" s="10" t="n">
        <f aca="false">G143</f>
        <v>77650.9233362211</v>
      </c>
      <c r="D144" s="10" t="n">
        <f aca="false">$C$3/12*C144</f>
        <v>323.545513900921</v>
      </c>
      <c r="E144" s="10" t="n">
        <f aca="false">$C$4-D144</f>
        <v>213.276109111218</v>
      </c>
      <c r="F144" s="10" t="n">
        <f aca="false">F143</f>
        <v>0</v>
      </c>
      <c r="G144" s="10" t="n">
        <f aca="false">C144-E144-F144</f>
        <v>77437.6472271099</v>
      </c>
      <c r="H144" s="10" t="n">
        <f aca="false">H143+D144</f>
        <v>2283.27483292731</v>
      </c>
      <c r="I144" s="10" t="n">
        <f aca="false">I143+E144+F144</f>
        <v>1474.47652815766</v>
      </c>
      <c r="J144" s="10" t="n">
        <f aca="false">J143+$F$2</f>
        <v>0</v>
      </c>
      <c r="K144" s="10" t="n">
        <f aca="false">D144+E144+$F$2</f>
        <v>536.821623012139</v>
      </c>
      <c r="L144" s="0" t="s">
        <v>28</v>
      </c>
    </row>
    <row r="145" customFormat="false" ht="12" hidden="false" customHeight="false" outlineLevel="0" collapsed="false">
      <c r="A145" s="1" t="str">
        <f aca="false">IF(TRUNC((B145-1)/12)=(B145-1)/12,(B145-1)/12,"")</f>
        <v/>
      </c>
      <c r="B145" s="2" t="n">
        <f aca="false">B144+1</f>
        <v>140</v>
      </c>
      <c r="C145" s="10" t="n">
        <f aca="false">G144</f>
        <v>77437.6472271099</v>
      </c>
      <c r="D145" s="10" t="n">
        <f aca="false">$C$3/12*C145</f>
        <v>322.656863446291</v>
      </c>
      <c r="E145" s="10" t="n">
        <f aca="false">$C$4-D145</f>
        <v>214.164759565848</v>
      </c>
      <c r="F145" s="10" t="n">
        <f aca="false">F144</f>
        <v>0</v>
      </c>
      <c r="G145" s="10" t="n">
        <f aca="false">C145-E145-F145</f>
        <v>77223.482467544</v>
      </c>
      <c r="H145" s="10" t="n">
        <f aca="false">H144+D145</f>
        <v>2605.9316963736</v>
      </c>
      <c r="I145" s="10" t="n">
        <f aca="false">I144+E145+F145</f>
        <v>1688.64128772351</v>
      </c>
      <c r="J145" s="10" t="n">
        <f aca="false">J144+$F$2</f>
        <v>0</v>
      </c>
      <c r="K145" s="10" t="n">
        <f aca="false">D145+E145+$F$2</f>
        <v>536.821623012139</v>
      </c>
      <c r="L145" s="0" t="s">
        <v>29</v>
      </c>
    </row>
    <row r="146" customFormat="false" ht="12" hidden="false" customHeight="false" outlineLevel="0" collapsed="false">
      <c r="A146" s="1" t="str">
        <f aca="false">IF(TRUNC((B146-1)/12)=(B146-1)/12,(B146-1)/12,"")</f>
        <v/>
      </c>
      <c r="B146" s="2" t="n">
        <f aca="false">B145+1</f>
        <v>141</v>
      </c>
      <c r="C146" s="10" t="n">
        <f aca="false">G145</f>
        <v>77223.482467544</v>
      </c>
      <c r="D146" s="10" t="n">
        <f aca="false">$C$3/12*C146</f>
        <v>321.764510281433</v>
      </c>
      <c r="E146" s="10" t="n">
        <f aca="false">$C$4-D146</f>
        <v>215.057112730706</v>
      </c>
      <c r="F146" s="10" t="n">
        <f aca="false">F145</f>
        <v>0</v>
      </c>
      <c r="G146" s="10" t="n">
        <f aca="false">C146-E146-F146</f>
        <v>77008.4253548133</v>
      </c>
      <c r="H146" s="10" t="n">
        <f aca="false">H145+D146</f>
        <v>2927.69620665504</v>
      </c>
      <c r="I146" s="10" t="n">
        <f aca="false">I145+E146+F146</f>
        <v>1903.69840045422</v>
      </c>
      <c r="J146" s="10" t="n">
        <f aca="false">J145+$F$2</f>
        <v>0</v>
      </c>
      <c r="K146" s="10" t="n">
        <f aca="false">D146+E146+$F$2</f>
        <v>536.821623012139</v>
      </c>
      <c r="L146" s="0" t="s">
        <v>30</v>
      </c>
    </row>
    <row r="147" customFormat="false" ht="12" hidden="false" customHeight="false" outlineLevel="0" collapsed="false">
      <c r="A147" s="1" t="str">
        <f aca="false">IF(TRUNC((B147-1)/12)=(B147-1)/12,(B147-1)/12,"")</f>
        <v/>
      </c>
      <c r="B147" s="2" t="n">
        <f aca="false">B146+1</f>
        <v>142</v>
      </c>
      <c r="C147" s="10" t="n">
        <f aca="false">G146</f>
        <v>77008.4253548133</v>
      </c>
      <c r="D147" s="10" t="n">
        <f aca="false">$C$3/12*C147</f>
        <v>320.868438978389</v>
      </c>
      <c r="E147" s="10" t="n">
        <f aca="false">$C$4-D147</f>
        <v>215.95318403375</v>
      </c>
      <c r="F147" s="10" t="n">
        <f aca="false">F146</f>
        <v>0</v>
      </c>
      <c r="G147" s="10" t="n">
        <f aca="false">C147-E147-F147</f>
        <v>76792.4721707796</v>
      </c>
      <c r="H147" s="10" t="n">
        <f aca="false">H146+D147</f>
        <v>3248.56464563343</v>
      </c>
      <c r="I147" s="10" t="n">
        <f aca="false">I146+E147+F147</f>
        <v>2119.65158448797</v>
      </c>
      <c r="J147" s="10" t="n">
        <f aca="false">J146+$F$2</f>
        <v>0</v>
      </c>
      <c r="K147" s="10" t="n">
        <f aca="false">D147+E147+$F$2</f>
        <v>536.821623012139</v>
      </c>
      <c r="L147" s="0" t="s">
        <v>31</v>
      </c>
    </row>
    <row r="148" customFormat="false" ht="12" hidden="false" customHeight="false" outlineLevel="0" collapsed="false">
      <c r="A148" s="1" t="str">
        <f aca="false">IF(TRUNC((B148-1)/12)=(B148-1)/12,(B148-1)/12,"")</f>
        <v/>
      </c>
      <c r="B148" s="2" t="n">
        <f aca="false">B147+1</f>
        <v>143</v>
      </c>
      <c r="C148" s="10" t="n">
        <f aca="false">G147</f>
        <v>76792.4721707796</v>
      </c>
      <c r="D148" s="10" t="n">
        <f aca="false">$C$3/12*C148</f>
        <v>319.968634044915</v>
      </c>
      <c r="E148" s="10" t="n">
        <f aca="false">$C$4-D148</f>
        <v>216.852988967224</v>
      </c>
      <c r="F148" s="10" t="n">
        <f aca="false">F147</f>
        <v>0</v>
      </c>
      <c r="G148" s="10" t="n">
        <f aca="false">C148-E148-F148</f>
        <v>76575.6191818124</v>
      </c>
      <c r="H148" s="10" t="n">
        <f aca="false">H147+D148</f>
        <v>3568.53327967834</v>
      </c>
      <c r="I148" s="10" t="n">
        <f aca="false">I147+E148+F148</f>
        <v>2336.50457345519</v>
      </c>
      <c r="J148" s="10" t="n">
        <f aca="false">J147+$F$2</f>
        <v>0</v>
      </c>
      <c r="K148" s="10" t="n">
        <f aca="false">D148+E148+$F$2</f>
        <v>536.821623012139</v>
      </c>
      <c r="L148" s="0" t="s">
        <v>32</v>
      </c>
    </row>
    <row r="149" customFormat="false" ht="12" hidden="false" customHeight="false" outlineLevel="0" collapsed="false">
      <c r="A149" s="1" t="str">
        <f aca="false">IF(TRUNC((B149-1)/12)=(B149-1)/12,(B149-1)/12,"")</f>
        <v/>
      </c>
      <c r="B149" s="2" t="n">
        <f aca="false">B148+1</f>
        <v>144</v>
      </c>
      <c r="C149" s="10" t="n">
        <f aca="false">G148</f>
        <v>76575.6191818124</v>
      </c>
      <c r="D149" s="10" t="n">
        <f aca="false">$C$3/12*C149</f>
        <v>319.065079924218</v>
      </c>
      <c r="E149" s="10" t="n">
        <f aca="false">$C$4-D149</f>
        <v>217.756543087921</v>
      </c>
      <c r="F149" s="10" t="n">
        <f aca="false">F148</f>
        <v>0</v>
      </c>
      <c r="G149" s="10" t="n">
        <f aca="false">C149-E149-F149</f>
        <v>76357.8626387244</v>
      </c>
      <c r="H149" s="10" t="n">
        <f aca="false">H148+D149</f>
        <v>3887.59835960256</v>
      </c>
      <c r="I149" s="10" t="n">
        <f aca="false">I148+E149+F149</f>
        <v>2554.26111654311</v>
      </c>
      <c r="J149" s="10" t="n">
        <f aca="false">J148+$F$2</f>
        <v>0</v>
      </c>
      <c r="K149" s="10" t="n">
        <f aca="false">D149+E149+$F$2</f>
        <v>536.821623012139</v>
      </c>
      <c r="L149" s="0" t="s">
        <v>33</v>
      </c>
    </row>
    <row r="150" customFormat="false" ht="12" hidden="false" customHeight="false" outlineLevel="0" collapsed="false">
      <c r="A150" s="1" t="n">
        <f aca="false">IF(TRUNC((B150-1)/12)=(B150-1)/12,(B150-1)/12,"")</f>
        <v>12</v>
      </c>
      <c r="B150" s="2" t="n">
        <f aca="false">B149+1</f>
        <v>145</v>
      </c>
      <c r="C150" s="10" t="n">
        <f aca="false">G149</f>
        <v>76357.8626387244</v>
      </c>
      <c r="D150" s="10" t="n">
        <f aca="false">$C$3/12*C150</f>
        <v>318.157760994685</v>
      </c>
      <c r="E150" s="10" t="n">
        <f aca="false">$C$4-D150</f>
        <v>218.663862017454</v>
      </c>
      <c r="F150" s="10" t="n">
        <f aca="false">F149</f>
        <v>0</v>
      </c>
      <c r="G150" s="10" t="n">
        <f aca="false">C150-E150-F150</f>
        <v>76139.198776707</v>
      </c>
      <c r="H150" s="10" t="n">
        <f aca="false">D150</f>
        <v>318.157760994685</v>
      </c>
      <c r="I150" s="10" t="n">
        <f aca="false">E150+F150</f>
        <v>218.663862017454</v>
      </c>
      <c r="J150" s="10" t="n">
        <f aca="false">$F$2</f>
        <v>0</v>
      </c>
      <c r="K150" s="10" t="n">
        <f aca="false">D150+E150+$F$2</f>
        <v>536.821623012139</v>
      </c>
      <c r="L150" s="0" t="s">
        <v>22</v>
      </c>
    </row>
    <row r="151" customFormat="false" ht="12" hidden="false" customHeight="false" outlineLevel="0" collapsed="false">
      <c r="A151" s="1" t="str">
        <f aca="false">IF(TRUNC((B151-1)/12)=(B151-1)/12,(B151-1)/12,"")</f>
        <v/>
      </c>
      <c r="B151" s="2" t="n">
        <f aca="false">B150+1</f>
        <v>146</v>
      </c>
      <c r="C151" s="10" t="n">
        <f aca="false">G150</f>
        <v>76139.198776707</v>
      </c>
      <c r="D151" s="10" t="n">
        <f aca="false">$C$3/12*C151</f>
        <v>317.246661569612</v>
      </c>
      <c r="E151" s="10" t="n">
        <f aca="false">$C$4-D151</f>
        <v>219.574961442527</v>
      </c>
      <c r="F151" s="10" t="n">
        <f aca="false">F150</f>
        <v>0</v>
      </c>
      <c r="G151" s="10" t="n">
        <f aca="false">C151-E151-F151</f>
        <v>75919.6238152645</v>
      </c>
      <c r="H151" s="10" t="n">
        <f aca="false">H150+D151</f>
        <v>635.404422564298</v>
      </c>
      <c r="I151" s="10" t="n">
        <f aca="false">I150+E151+F151</f>
        <v>438.238823459981</v>
      </c>
      <c r="J151" s="10" t="n">
        <f aca="false">J150+$F$2</f>
        <v>0</v>
      </c>
      <c r="K151" s="10" t="n">
        <f aca="false">D151+E151+$F$2</f>
        <v>536.821623012139</v>
      </c>
      <c r="L151" s="0" t="s">
        <v>23</v>
      </c>
    </row>
    <row r="152" customFormat="false" ht="12" hidden="false" customHeight="false" outlineLevel="0" collapsed="false">
      <c r="A152" s="1" t="str">
        <f aca="false">IF(TRUNC((B152-1)/12)=(B152-1)/12,(B152-1)/12,"")</f>
        <v/>
      </c>
      <c r="B152" s="2" t="n">
        <f aca="false">B151+1</f>
        <v>147</v>
      </c>
      <c r="C152" s="10" t="n">
        <f aca="false">G151</f>
        <v>75919.6238152645</v>
      </c>
      <c r="D152" s="10" t="n">
        <f aca="false">$C$3/12*C152</f>
        <v>316.331765896935</v>
      </c>
      <c r="E152" s="10" t="n">
        <f aca="false">$C$4-D152</f>
        <v>220.489857115204</v>
      </c>
      <c r="F152" s="10" t="n">
        <f aca="false">F151</f>
        <v>0</v>
      </c>
      <c r="G152" s="10" t="n">
        <f aca="false">C152-E152-F152</f>
        <v>75699.1339581493</v>
      </c>
      <c r="H152" s="10" t="n">
        <f aca="false">H151+D152</f>
        <v>951.736188461233</v>
      </c>
      <c r="I152" s="10" t="n">
        <f aca="false">I151+E152+F152</f>
        <v>658.728680575184</v>
      </c>
      <c r="J152" s="10" t="n">
        <f aca="false">J151+$F$2</f>
        <v>0</v>
      </c>
      <c r="K152" s="10" t="n">
        <f aca="false">D152+E152+$F$2</f>
        <v>536.821623012139</v>
      </c>
      <c r="L152" s="0" t="s">
        <v>24</v>
      </c>
    </row>
    <row r="153" customFormat="false" ht="12" hidden="false" customHeight="false" outlineLevel="0" collapsed="false">
      <c r="A153" s="1" t="str">
        <f aca="false">IF(TRUNC((B153-1)/12)=(B153-1)/12,(B153-1)/12,"")</f>
        <v/>
      </c>
      <c r="B153" s="2" t="n">
        <f aca="false">B152+1</f>
        <v>148</v>
      </c>
      <c r="C153" s="10" t="n">
        <f aca="false">G152</f>
        <v>75699.1339581493</v>
      </c>
      <c r="D153" s="10" t="n">
        <f aca="false">$C$3/12*C153</f>
        <v>315.413058158955</v>
      </c>
      <c r="E153" s="10" t="n">
        <f aca="false">$C$4-D153</f>
        <v>221.408564853184</v>
      </c>
      <c r="F153" s="10" t="n">
        <f aca="false">F152</f>
        <v>0</v>
      </c>
      <c r="G153" s="10" t="n">
        <f aca="false">C153-E153-F153</f>
        <v>75477.7253932961</v>
      </c>
      <c r="H153" s="10" t="n">
        <f aca="false">H152+D153</f>
        <v>1267.14924662019</v>
      </c>
      <c r="I153" s="10" t="n">
        <f aca="false">I152+E153+F153</f>
        <v>880.137245428368</v>
      </c>
      <c r="J153" s="10" t="n">
        <f aca="false">J152+$F$2</f>
        <v>0</v>
      </c>
      <c r="K153" s="10" t="n">
        <f aca="false">D153+E153+$F$2</f>
        <v>536.821623012139</v>
      </c>
      <c r="L153" s="0" t="s">
        <v>25</v>
      </c>
    </row>
    <row r="154" customFormat="false" ht="12" hidden="false" customHeight="false" outlineLevel="0" collapsed="false">
      <c r="A154" s="1" t="str">
        <f aca="false">IF(TRUNC((B154-1)/12)=(B154-1)/12,(B154-1)/12,"")</f>
        <v/>
      </c>
      <c r="B154" s="2" t="n">
        <f aca="false">B153+1</f>
        <v>149</v>
      </c>
      <c r="C154" s="10" t="n">
        <f aca="false">G153</f>
        <v>75477.7253932961</v>
      </c>
      <c r="D154" s="10" t="n">
        <f aca="false">$C$3/12*C154</f>
        <v>314.490522472067</v>
      </c>
      <c r="E154" s="10" t="n">
        <f aca="false">$C$4-D154</f>
        <v>222.331100540072</v>
      </c>
      <c r="F154" s="10" t="n">
        <f aca="false">F153</f>
        <v>0</v>
      </c>
      <c r="G154" s="10" t="n">
        <f aca="false">C154-E154-F154</f>
        <v>75255.394292756</v>
      </c>
      <c r="H154" s="10" t="n">
        <f aca="false">H153+D154</f>
        <v>1581.63976909226</v>
      </c>
      <c r="I154" s="10" t="n">
        <f aca="false">I153+E154+F154</f>
        <v>1102.46834596844</v>
      </c>
      <c r="J154" s="10" t="n">
        <f aca="false">J153+$F$2</f>
        <v>0</v>
      </c>
      <c r="K154" s="10" t="n">
        <f aca="false">D154+E154+$F$2</f>
        <v>536.821623012139</v>
      </c>
      <c r="L154" s="0" t="s">
        <v>26</v>
      </c>
    </row>
    <row r="155" customFormat="false" ht="12" hidden="false" customHeight="false" outlineLevel="0" collapsed="false">
      <c r="A155" s="1" t="str">
        <f aca="false">IF(TRUNC((B155-1)/12)=(B155-1)/12,(B155-1)/12,"")</f>
        <v/>
      </c>
      <c r="B155" s="2" t="n">
        <f aca="false">B154+1</f>
        <v>150</v>
      </c>
      <c r="C155" s="10" t="n">
        <f aca="false">G154</f>
        <v>75255.394292756</v>
      </c>
      <c r="D155" s="10" t="n">
        <f aca="false">$C$3/12*C155</f>
        <v>313.564142886483</v>
      </c>
      <c r="E155" s="10" t="n">
        <f aca="false">$C$4-D155</f>
        <v>223.257480125656</v>
      </c>
      <c r="F155" s="10" t="n">
        <f aca="false">F154</f>
        <v>0</v>
      </c>
      <c r="G155" s="10" t="n">
        <f aca="false">C155-E155-F155</f>
        <v>75032.1368126303</v>
      </c>
      <c r="H155" s="10" t="n">
        <f aca="false">H154+D155</f>
        <v>1895.20391197874</v>
      </c>
      <c r="I155" s="10" t="n">
        <f aca="false">I154+E155+F155</f>
        <v>1325.7258260941</v>
      </c>
      <c r="J155" s="10" t="n">
        <f aca="false">J154+$F$2</f>
        <v>0</v>
      </c>
      <c r="K155" s="10" t="n">
        <f aca="false">D155+E155+$F$2</f>
        <v>536.821623012139</v>
      </c>
      <c r="L155" s="0" t="s">
        <v>27</v>
      </c>
    </row>
    <row r="156" customFormat="false" ht="12" hidden="false" customHeight="false" outlineLevel="0" collapsed="false">
      <c r="A156" s="1" t="str">
        <f aca="false">IF(TRUNC((B156-1)/12)=(B156-1)/12,(B156-1)/12,"")</f>
        <v/>
      </c>
      <c r="B156" s="2" t="n">
        <f aca="false">B155+1</f>
        <v>151</v>
      </c>
      <c r="C156" s="10" t="n">
        <f aca="false">G155</f>
        <v>75032.1368126303</v>
      </c>
      <c r="D156" s="10" t="n">
        <f aca="false">$C$3/12*C156</f>
        <v>312.63390338596</v>
      </c>
      <c r="E156" s="10" t="n">
        <f aca="false">$C$4-D156</f>
        <v>224.187719626179</v>
      </c>
      <c r="F156" s="10" t="n">
        <f aca="false">F155</f>
        <v>0</v>
      </c>
      <c r="G156" s="10" t="n">
        <f aca="false">C156-E156-F156</f>
        <v>74807.9490930042</v>
      </c>
      <c r="H156" s="10" t="n">
        <f aca="false">H155+D156</f>
        <v>2207.8378153647</v>
      </c>
      <c r="I156" s="10" t="n">
        <f aca="false">I155+E156+F156</f>
        <v>1549.91354572028</v>
      </c>
      <c r="J156" s="10" t="n">
        <f aca="false">J155+$F$2</f>
        <v>0</v>
      </c>
      <c r="K156" s="10" t="n">
        <f aca="false">D156+E156+$F$2</f>
        <v>536.821623012139</v>
      </c>
      <c r="L156" s="0" t="s">
        <v>28</v>
      </c>
    </row>
    <row r="157" customFormat="false" ht="12" hidden="false" customHeight="false" outlineLevel="0" collapsed="false">
      <c r="A157" s="1" t="str">
        <f aca="false">IF(TRUNC((B157-1)/12)=(B157-1)/12,(B157-1)/12,"")</f>
        <v/>
      </c>
      <c r="B157" s="2" t="n">
        <f aca="false">B156+1</f>
        <v>152</v>
      </c>
      <c r="C157" s="10" t="n">
        <f aca="false">G156</f>
        <v>74807.9490930042</v>
      </c>
      <c r="D157" s="10" t="n">
        <f aca="false">$C$3/12*C157</f>
        <v>311.699787887517</v>
      </c>
      <c r="E157" s="10" t="n">
        <f aca="false">$C$4-D157</f>
        <v>225.121835124622</v>
      </c>
      <c r="F157" s="10" t="n">
        <f aca="false">F156</f>
        <v>0</v>
      </c>
      <c r="G157" s="10" t="n">
        <f aca="false">C157-E157-F157</f>
        <v>74582.8272578795</v>
      </c>
      <c r="H157" s="10" t="n">
        <f aca="false">H156+D157</f>
        <v>2519.53760325222</v>
      </c>
      <c r="I157" s="10" t="n">
        <f aca="false">I156+E157+F157</f>
        <v>1775.0353808449</v>
      </c>
      <c r="J157" s="10" t="n">
        <f aca="false">J156+$F$2</f>
        <v>0</v>
      </c>
      <c r="K157" s="10" t="n">
        <f aca="false">D157+E157+$F$2</f>
        <v>536.821623012139</v>
      </c>
      <c r="L157" s="0" t="s">
        <v>29</v>
      </c>
    </row>
    <row r="158" customFormat="false" ht="12" hidden="false" customHeight="false" outlineLevel="0" collapsed="false">
      <c r="A158" s="1" t="str">
        <f aca="false">IF(TRUNC((B158-1)/12)=(B158-1)/12,(B158-1)/12,"")</f>
        <v/>
      </c>
      <c r="B158" s="2" t="n">
        <f aca="false">B157+1</f>
        <v>153</v>
      </c>
      <c r="C158" s="10" t="n">
        <f aca="false">G157</f>
        <v>74582.8272578795</v>
      </c>
      <c r="D158" s="10" t="n">
        <f aca="false">$C$3/12*C158</f>
        <v>310.761780241165</v>
      </c>
      <c r="E158" s="10" t="n">
        <f aca="false">$C$4-D158</f>
        <v>226.059842770974</v>
      </c>
      <c r="F158" s="10" t="n">
        <f aca="false">F157</f>
        <v>0</v>
      </c>
      <c r="G158" s="10" t="n">
        <f aca="false">C158-E158-F158</f>
        <v>74356.7674151086</v>
      </c>
      <c r="H158" s="10" t="n">
        <f aca="false">H157+D158</f>
        <v>2830.29938349338</v>
      </c>
      <c r="I158" s="10" t="n">
        <f aca="false">I157+E158+F158</f>
        <v>2001.09522361587</v>
      </c>
      <c r="J158" s="10" t="n">
        <f aca="false">J157+$F$2</f>
        <v>0</v>
      </c>
      <c r="K158" s="10" t="n">
        <f aca="false">D158+E158+$F$2</f>
        <v>536.821623012139</v>
      </c>
      <c r="L158" s="0" t="s">
        <v>30</v>
      </c>
    </row>
    <row r="159" customFormat="false" ht="12" hidden="false" customHeight="false" outlineLevel="0" collapsed="false">
      <c r="A159" s="1" t="str">
        <f aca="false">IF(TRUNC((B159-1)/12)=(B159-1)/12,(B159-1)/12,"")</f>
        <v/>
      </c>
      <c r="B159" s="2" t="n">
        <f aca="false">B158+1</f>
        <v>154</v>
      </c>
      <c r="C159" s="10" t="n">
        <f aca="false">G158</f>
        <v>74356.7674151086</v>
      </c>
      <c r="D159" s="10" t="n">
        <f aca="false">$C$3/12*C159</f>
        <v>309.819864229619</v>
      </c>
      <c r="E159" s="10" t="n">
        <f aca="false">$C$4-D159</f>
        <v>227.00175878252</v>
      </c>
      <c r="F159" s="10" t="n">
        <f aca="false">F158</f>
        <v>0</v>
      </c>
      <c r="G159" s="10" t="n">
        <f aca="false">C159-E159-F159</f>
        <v>74129.765656326</v>
      </c>
      <c r="H159" s="10" t="n">
        <f aca="false">H158+D159</f>
        <v>3140.119247723</v>
      </c>
      <c r="I159" s="10" t="n">
        <f aca="false">I158+E159+F159</f>
        <v>2228.09698239839</v>
      </c>
      <c r="J159" s="10" t="n">
        <f aca="false">J158+$F$2</f>
        <v>0</v>
      </c>
      <c r="K159" s="10" t="n">
        <f aca="false">D159+E159+$F$2</f>
        <v>536.821623012139</v>
      </c>
      <c r="L159" s="0" t="s">
        <v>31</v>
      </c>
    </row>
    <row r="160" customFormat="false" ht="12" hidden="false" customHeight="false" outlineLevel="0" collapsed="false">
      <c r="A160" s="1" t="str">
        <f aca="false">IF(TRUNC((B160-1)/12)=(B160-1)/12,(B160-1)/12,"")</f>
        <v/>
      </c>
      <c r="B160" s="2" t="n">
        <f aca="false">B159+1</f>
        <v>155</v>
      </c>
      <c r="C160" s="10" t="n">
        <f aca="false">G159</f>
        <v>74129.765656326</v>
      </c>
      <c r="D160" s="10" t="n">
        <f aca="false">$C$3/12*C160</f>
        <v>308.874023568025</v>
      </c>
      <c r="E160" s="10" t="n">
        <f aca="false">$C$4-D160</f>
        <v>227.947599444114</v>
      </c>
      <c r="F160" s="10" t="n">
        <f aca="false">F159</f>
        <v>0</v>
      </c>
      <c r="G160" s="10" t="n">
        <f aca="false">C160-E160-F160</f>
        <v>73901.8180568819</v>
      </c>
      <c r="H160" s="10" t="n">
        <f aca="false">H159+D160</f>
        <v>3448.99327129102</v>
      </c>
      <c r="I160" s="10" t="n">
        <f aca="false">I159+E160+F160</f>
        <v>2456.04458184251</v>
      </c>
      <c r="J160" s="10" t="n">
        <f aca="false">J159+$F$2</f>
        <v>0</v>
      </c>
      <c r="K160" s="10" t="n">
        <f aca="false">D160+E160+$F$2</f>
        <v>536.821623012139</v>
      </c>
      <c r="L160" s="0" t="s">
        <v>32</v>
      </c>
    </row>
    <row r="161" customFormat="false" ht="12" hidden="false" customHeight="false" outlineLevel="0" collapsed="false">
      <c r="A161" s="1" t="str">
        <f aca="false">IF(TRUNC((B161-1)/12)=(B161-1)/12,(B161-1)/12,"")</f>
        <v/>
      </c>
      <c r="B161" s="2" t="n">
        <f aca="false">B160+1</f>
        <v>156</v>
      </c>
      <c r="C161" s="10" t="n">
        <f aca="false">G160</f>
        <v>73901.8180568819</v>
      </c>
      <c r="D161" s="10" t="n">
        <f aca="false">$C$3/12*C161</f>
        <v>307.924241903675</v>
      </c>
      <c r="E161" s="10" t="n">
        <f aca="false">$C$4-D161</f>
        <v>228.897381108464</v>
      </c>
      <c r="F161" s="10" t="n">
        <f aca="false">F160</f>
        <v>0</v>
      </c>
      <c r="G161" s="10" t="n">
        <f aca="false">C161-E161-F161</f>
        <v>73672.9206757735</v>
      </c>
      <c r="H161" s="10" t="n">
        <f aca="false">H160+D161</f>
        <v>3756.9175131947</v>
      </c>
      <c r="I161" s="10" t="n">
        <f aca="false">I160+E161+F161</f>
        <v>2684.94196295097</v>
      </c>
      <c r="J161" s="10" t="n">
        <f aca="false">J160+$F$2</f>
        <v>0</v>
      </c>
      <c r="K161" s="10" t="n">
        <f aca="false">D161+E161+$F$2</f>
        <v>536.821623012139</v>
      </c>
      <c r="L161" s="0" t="s">
        <v>33</v>
      </c>
    </row>
    <row r="162" customFormat="false" ht="12" hidden="false" customHeight="false" outlineLevel="0" collapsed="false">
      <c r="A162" s="1" t="n">
        <f aca="false">IF(TRUNC((B162-1)/12)=(B162-1)/12,(B162-1)/12,"")</f>
        <v>13</v>
      </c>
      <c r="B162" s="2" t="n">
        <f aca="false">B161+1</f>
        <v>157</v>
      </c>
      <c r="C162" s="10" t="n">
        <f aca="false">G161</f>
        <v>73672.9206757735</v>
      </c>
      <c r="D162" s="10" t="n">
        <f aca="false">$C$3/12*C162</f>
        <v>306.970502815723</v>
      </c>
      <c r="E162" s="10" t="n">
        <f aca="false">$C$4-D162</f>
        <v>229.851120196416</v>
      </c>
      <c r="F162" s="10" t="n">
        <f aca="false">F161</f>
        <v>0</v>
      </c>
      <c r="G162" s="10" t="n">
        <f aca="false">C162-E162-F162</f>
        <v>73443.0695555771</v>
      </c>
      <c r="H162" s="10" t="n">
        <f aca="false">D162</f>
        <v>306.970502815723</v>
      </c>
      <c r="I162" s="10" t="n">
        <f aca="false">E162+F162</f>
        <v>229.851120196416</v>
      </c>
      <c r="J162" s="10" t="n">
        <f aca="false">$F$2</f>
        <v>0</v>
      </c>
      <c r="K162" s="10" t="n">
        <f aca="false">D162+E162+$F$2</f>
        <v>536.821623012139</v>
      </c>
      <c r="L162" s="0" t="s">
        <v>22</v>
      </c>
    </row>
    <row r="163" customFormat="false" ht="12" hidden="false" customHeight="false" outlineLevel="0" collapsed="false">
      <c r="A163" s="1" t="str">
        <f aca="false">IF(TRUNC((B163-1)/12)=(B163-1)/12,(B163-1)/12,"")</f>
        <v/>
      </c>
      <c r="B163" s="2" t="n">
        <f aca="false">B162+1</f>
        <v>158</v>
      </c>
      <c r="C163" s="10" t="n">
        <f aca="false">G162</f>
        <v>73443.0695555771</v>
      </c>
      <c r="D163" s="10" t="n">
        <f aca="false">$C$3/12*C163</f>
        <v>306.012789814904</v>
      </c>
      <c r="E163" s="10" t="n">
        <f aca="false">$C$4-D163</f>
        <v>230.808833197235</v>
      </c>
      <c r="F163" s="10" t="n">
        <f aca="false">F162</f>
        <v>0</v>
      </c>
      <c r="G163" s="10" t="n">
        <f aca="false">C163-E163-F163</f>
        <v>73212.2607223798</v>
      </c>
      <c r="H163" s="10" t="n">
        <f aca="false">H162+D163</f>
        <v>612.983292630627</v>
      </c>
      <c r="I163" s="10" t="n">
        <f aca="false">I162+E163+F163</f>
        <v>460.659953393651</v>
      </c>
      <c r="J163" s="10" t="n">
        <f aca="false">J162+$F$2</f>
        <v>0</v>
      </c>
      <c r="K163" s="10" t="n">
        <f aca="false">D163+E163+$F$2</f>
        <v>536.821623012139</v>
      </c>
      <c r="L163" s="0" t="s">
        <v>23</v>
      </c>
    </row>
    <row r="164" customFormat="false" ht="12" hidden="false" customHeight="false" outlineLevel="0" collapsed="false">
      <c r="A164" s="1" t="str">
        <f aca="false">IF(TRUNC((B164-1)/12)=(B164-1)/12,(B164-1)/12,"")</f>
        <v/>
      </c>
      <c r="B164" s="2" t="n">
        <f aca="false">B163+1</f>
        <v>159</v>
      </c>
      <c r="C164" s="10" t="n">
        <f aca="false">G163</f>
        <v>73212.2607223798</v>
      </c>
      <c r="D164" s="10" t="n">
        <f aca="false">$C$3/12*C164</f>
        <v>305.051086343249</v>
      </c>
      <c r="E164" s="10" t="n">
        <f aca="false">$C$4-D164</f>
        <v>231.77053666889</v>
      </c>
      <c r="F164" s="10" t="n">
        <f aca="false">F163</f>
        <v>0</v>
      </c>
      <c r="G164" s="10" t="n">
        <f aca="false">C164-E164-F164</f>
        <v>72980.4901857109</v>
      </c>
      <c r="H164" s="10" t="n">
        <f aca="false">H163+D164</f>
        <v>918.034378973876</v>
      </c>
      <c r="I164" s="10" t="n">
        <f aca="false">I163+E164+F164</f>
        <v>692.430490062541</v>
      </c>
      <c r="J164" s="10" t="n">
        <f aca="false">J163+$F$2</f>
        <v>0</v>
      </c>
      <c r="K164" s="10" t="n">
        <f aca="false">D164+E164+$F$2</f>
        <v>536.821623012139</v>
      </c>
      <c r="L164" s="0" t="s">
        <v>24</v>
      </c>
    </row>
    <row r="165" customFormat="false" ht="12" hidden="false" customHeight="false" outlineLevel="0" collapsed="false">
      <c r="A165" s="1" t="str">
        <f aca="false">IF(TRUNC((B165-1)/12)=(B165-1)/12,(B165-1)/12,"")</f>
        <v/>
      </c>
      <c r="B165" s="2" t="n">
        <f aca="false">B164+1</f>
        <v>160</v>
      </c>
      <c r="C165" s="10" t="n">
        <f aca="false">G164</f>
        <v>72980.4901857109</v>
      </c>
      <c r="D165" s="10" t="n">
        <f aca="false">$C$3/12*C165</f>
        <v>304.085375773796</v>
      </c>
      <c r="E165" s="10" t="n">
        <f aca="false">$C$4-D165</f>
        <v>232.736247238344</v>
      </c>
      <c r="F165" s="10" t="n">
        <f aca="false">F164</f>
        <v>0</v>
      </c>
      <c r="G165" s="10" t="n">
        <f aca="false">C165-E165-F165</f>
        <v>72747.7539384726</v>
      </c>
      <c r="H165" s="10" t="n">
        <f aca="false">H164+D165</f>
        <v>1222.11975474767</v>
      </c>
      <c r="I165" s="10" t="n">
        <f aca="false">I164+E165+F165</f>
        <v>925.166737300885</v>
      </c>
      <c r="J165" s="10" t="n">
        <f aca="false">J164+$F$2</f>
        <v>0</v>
      </c>
      <c r="K165" s="10" t="n">
        <f aca="false">D165+E165+$F$2</f>
        <v>536.821623012139</v>
      </c>
      <c r="L165" s="0" t="s">
        <v>25</v>
      </c>
    </row>
    <row r="166" customFormat="false" ht="12" hidden="false" customHeight="false" outlineLevel="0" collapsed="false">
      <c r="A166" s="1" t="str">
        <f aca="false">IF(TRUNC((B166-1)/12)=(B166-1)/12,(B166-1)/12,"")</f>
        <v/>
      </c>
      <c r="B166" s="2" t="n">
        <f aca="false">B165+1</f>
        <v>161</v>
      </c>
      <c r="C166" s="10" t="n">
        <f aca="false">G165</f>
        <v>72747.7539384726</v>
      </c>
      <c r="D166" s="10" t="n">
        <f aca="false">$C$3/12*C166</f>
        <v>303.115641410302</v>
      </c>
      <c r="E166" s="10" t="n">
        <f aca="false">$C$4-D166</f>
        <v>233.705981601837</v>
      </c>
      <c r="F166" s="10" t="n">
        <f aca="false">F165</f>
        <v>0</v>
      </c>
      <c r="G166" s="10" t="n">
        <f aca="false">C166-E166-F166</f>
        <v>72514.0479568708</v>
      </c>
      <c r="H166" s="10" t="n">
        <f aca="false">H165+D166</f>
        <v>1525.23539615797</v>
      </c>
      <c r="I166" s="10" t="n">
        <f aca="false">I165+E166+F166</f>
        <v>1158.87271890272</v>
      </c>
      <c r="J166" s="10" t="n">
        <f aca="false">J165+$F$2</f>
        <v>0</v>
      </c>
      <c r="K166" s="10" t="n">
        <f aca="false">D166+E166+$F$2</f>
        <v>536.821623012139</v>
      </c>
      <c r="L166" s="0" t="s">
        <v>26</v>
      </c>
    </row>
    <row r="167" customFormat="false" ht="12" hidden="false" customHeight="false" outlineLevel="0" collapsed="false">
      <c r="A167" s="1" t="str">
        <f aca="false">IF(TRUNC((B167-1)/12)=(B167-1)/12,(B167-1)/12,"")</f>
        <v/>
      </c>
      <c r="B167" s="2" t="n">
        <f aca="false">B166+1</f>
        <v>162</v>
      </c>
      <c r="C167" s="10" t="n">
        <f aca="false">G166</f>
        <v>72514.0479568708</v>
      </c>
      <c r="D167" s="10" t="n">
        <f aca="false">$C$3/12*C167</f>
        <v>302.141866486962</v>
      </c>
      <c r="E167" s="10" t="n">
        <f aca="false">$C$4-D167</f>
        <v>234.679756525178</v>
      </c>
      <c r="F167" s="10" t="n">
        <f aca="false">F166</f>
        <v>0</v>
      </c>
      <c r="G167" s="10" t="n">
        <f aca="false">C167-E167-F167</f>
        <v>72279.3682003456</v>
      </c>
      <c r="H167" s="10" t="n">
        <f aca="false">H166+D167</f>
        <v>1827.37726264494</v>
      </c>
      <c r="I167" s="10" t="n">
        <f aca="false">I166+E167+F167</f>
        <v>1393.5524754279</v>
      </c>
      <c r="J167" s="10" t="n">
        <f aca="false">J166+$F$2</f>
        <v>0</v>
      </c>
      <c r="K167" s="10" t="n">
        <f aca="false">D167+E167+$F$2</f>
        <v>536.821623012139</v>
      </c>
      <c r="L167" s="0" t="s">
        <v>27</v>
      </c>
    </row>
    <row r="168" customFormat="false" ht="12" hidden="false" customHeight="false" outlineLevel="0" collapsed="false">
      <c r="A168" s="1" t="str">
        <f aca="false">IF(TRUNC((B168-1)/12)=(B168-1)/12,(B168-1)/12,"")</f>
        <v/>
      </c>
      <c r="B168" s="2" t="n">
        <f aca="false">B167+1</f>
        <v>163</v>
      </c>
      <c r="C168" s="10" t="n">
        <f aca="false">G167</f>
        <v>72279.3682003456</v>
      </c>
      <c r="D168" s="10" t="n">
        <f aca="false">$C$3/12*C168</f>
        <v>301.164034168107</v>
      </c>
      <c r="E168" s="10" t="n">
        <f aca="false">$C$4-D168</f>
        <v>235.657588844033</v>
      </c>
      <c r="F168" s="10" t="n">
        <f aca="false">F167</f>
        <v>0</v>
      </c>
      <c r="G168" s="10" t="n">
        <f aca="false">C168-E168-F168</f>
        <v>72043.7106115016</v>
      </c>
      <c r="H168" s="10" t="n">
        <f aca="false">H167+D168</f>
        <v>2128.54129681304</v>
      </c>
      <c r="I168" s="10" t="n">
        <f aca="false">I167+E168+F168</f>
        <v>1629.21006427193</v>
      </c>
      <c r="J168" s="10" t="n">
        <f aca="false">J167+$F$2</f>
        <v>0</v>
      </c>
      <c r="K168" s="10" t="n">
        <f aca="false">D168+E168+$F$2</f>
        <v>536.821623012139</v>
      </c>
      <c r="L168" s="0" t="s">
        <v>28</v>
      </c>
    </row>
    <row r="169" customFormat="false" ht="12" hidden="false" customHeight="false" outlineLevel="0" collapsed="false">
      <c r="A169" s="1" t="str">
        <f aca="false">IF(TRUNC((B169-1)/12)=(B169-1)/12,(B169-1)/12,"")</f>
        <v/>
      </c>
      <c r="B169" s="2" t="n">
        <f aca="false">B168+1</f>
        <v>164</v>
      </c>
      <c r="C169" s="10" t="n">
        <f aca="false">G168</f>
        <v>72043.7106115016</v>
      </c>
      <c r="D169" s="10" t="n">
        <f aca="false">$C$3/12*C169</f>
        <v>300.182127547923</v>
      </c>
      <c r="E169" s="10" t="n">
        <f aca="false">$C$4-D169</f>
        <v>236.639495464216</v>
      </c>
      <c r="F169" s="10" t="n">
        <f aca="false">F168</f>
        <v>0</v>
      </c>
      <c r="G169" s="10" t="n">
        <f aca="false">C169-E169-F169</f>
        <v>71807.0711160373</v>
      </c>
      <c r="H169" s="10" t="n">
        <f aca="false">H168+D169</f>
        <v>2428.72342436097</v>
      </c>
      <c r="I169" s="10" t="n">
        <f aca="false">I168+E169+F169</f>
        <v>1865.84955973615</v>
      </c>
      <c r="J169" s="10" t="n">
        <f aca="false">J168+$F$2</f>
        <v>0</v>
      </c>
      <c r="K169" s="10" t="n">
        <f aca="false">D169+E169+$F$2</f>
        <v>536.821623012139</v>
      </c>
      <c r="L169" s="0" t="s">
        <v>29</v>
      </c>
    </row>
    <row r="170" customFormat="false" ht="12" hidden="false" customHeight="false" outlineLevel="0" collapsed="false">
      <c r="A170" s="1" t="str">
        <f aca="false">IF(TRUNC((B170-1)/12)=(B170-1)/12,(B170-1)/12,"")</f>
        <v/>
      </c>
      <c r="B170" s="2" t="n">
        <f aca="false">B169+1</f>
        <v>165</v>
      </c>
      <c r="C170" s="10" t="n">
        <f aca="false">G169</f>
        <v>71807.0711160373</v>
      </c>
      <c r="D170" s="10" t="n">
        <f aca="false">$C$3/12*C170</f>
        <v>299.196129650156</v>
      </c>
      <c r="E170" s="10" t="n">
        <f aca="false">$C$4-D170</f>
        <v>237.625493361984</v>
      </c>
      <c r="F170" s="10" t="n">
        <f aca="false">F169</f>
        <v>0</v>
      </c>
      <c r="G170" s="10" t="n">
        <f aca="false">C170-E170-F170</f>
        <v>71569.4456226754</v>
      </c>
      <c r="H170" s="10" t="n">
        <f aca="false">H169+D170</f>
        <v>2727.91955401112</v>
      </c>
      <c r="I170" s="10" t="n">
        <f aca="false">I169+E170+F170</f>
        <v>2103.47505309813</v>
      </c>
      <c r="J170" s="10" t="n">
        <f aca="false">J169+$F$2</f>
        <v>0</v>
      </c>
      <c r="K170" s="10" t="n">
        <f aca="false">D170+E170+$F$2</f>
        <v>536.821623012139</v>
      </c>
      <c r="L170" s="0" t="s">
        <v>30</v>
      </c>
    </row>
    <row r="171" customFormat="false" ht="12" hidden="false" customHeight="false" outlineLevel="0" collapsed="false">
      <c r="A171" s="1" t="str">
        <f aca="false">IF(TRUNC((B171-1)/12)=(B171-1)/12,(B171-1)/12,"")</f>
        <v/>
      </c>
      <c r="B171" s="2" t="n">
        <f aca="false">B170+1</f>
        <v>166</v>
      </c>
      <c r="C171" s="10" t="n">
        <f aca="false">G170</f>
        <v>71569.4456226754</v>
      </c>
      <c r="D171" s="10" t="n">
        <f aca="false">$C$3/12*C171</f>
        <v>298.206023427814</v>
      </c>
      <c r="E171" s="10" t="n">
        <f aca="false">$C$4-D171</f>
        <v>238.615599584325</v>
      </c>
      <c r="F171" s="10" t="n">
        <f aca="false">F170</f>
        <v>0</v>
      </c>
      <c r="G171" s="10" t="n">
        <f aca="false">C171-E171-F171</f>
        <v>71330.830023091</v>
      </c>
      <c r="H171" s="10" t="n">
        <f aca="false">H170+D171</f>
        <v>3026.12557743893</v>
      </c>
      <c r="I171" s="10" t="n">
        <f aca="false">I170+E171+F171</f>
        <v>2342.09065268246</v>
      </c>
      <c r="J171" s="10" t="n">
        <f aca="false">J170+$F$2</f>
        <v>0</v>
      </c>
      <c r="K171" s="10" t="n">
        <f aca="false">D171+E171+$F$2</f>
        <v>536.821623012139</v>
      </c>
      <c r="L171" s="0" t="s">
        <v>31</v>
      </c>
    </row>
    <row r="172" customFormat="false" ht="12" hidden="false" customHeight="false" outlineLevel="0" collapsed="false">
      <c r="A172" s="1" t="str">
        <f aca="false">IF(TRUNC((B172-1)/12)=(B172-1)/12,(B172-1)/12,"")</f>
        <v/>
      </c>
      <c r="B172" s="2" t="n">
        <f aca="false">B171+1</f>
        <v>167</v>
      </c>
      <c r="C172" s="10" t="n">
        <f aca="false">G171</f>
        <v>71330.830023091</v>
      </c>
      <c r="D172" s="10" t="n">
        <f aca="false">$C$3/12*C172</f>
        <v>297.211791762879</v>
      </c>
      <c r="E172" s="10" t="n">
        <f aca="false">$C$4-D172</f>
        <v>239.60983124926</v>
      </c>
      <c r="F172" s="10" t="n">
        <f aca="false">F171</f>
        <v>0</v>
      </c>
      <c r="G172" s="10" t="n">
        <f aca="false">C172-E172-F172</f>
        <v>71091.2201918418</v>
      </c>
      <c r="H172" s="10" t="n">
        <f aca="false">H171+D172</f>
        <v>3323.33736920181</v>
      </c>
      <c r="I172" s="10" t="n">
        <f aca="false">I171+E172+F172</f>
        <v>2581.70048393172</v>
      </c>
      <c r="J172" s="10" t="n">
        <f aca="false">J171+$F$2</f>
        <v>0</v>
      </c>
      <c r="K172" s="10" t="n">
        <f aca="false">D172+E172+$F$2</f>
        <v>536.821623012139</v>
      </c>
      <c r="L172" s="0" t="s">
        <v>32</v>
      </c>
    </row>
    <row r="173" customFormat="false" ht="12" hidden="false" customHeight="false" outlineLevel="0" collapsed="false">
      <c r="A173" s="1" t="str">
        <f aca="false">IF(TRUNC((B173-1)/12)=(B173-1)/12,(B173-1)/12,"")</f>
        <v/>
      </c>
      <c r="B173" s="2" t="n">
        <f aca="false">B172+1</f>
        <v>168</v>
      </c>
      <c r="C173" s="10" t="n">
        <f aca="false">G172</f>
        <v>71091.2201918418</v>
      </c>
      <c r="D173" s="10" t="n">
        <f aca="false">$C$3/12*C173</f>
        <v>296.213417466007</v>
      </c>
      <c r="E173" s="10" t="n">
        <f aca="false">$C$4-D173</f>
        <v>240.608205546132</v>
      </c>
      <c r="F173" s="10" t="n">
        <f aca="false">F172</f>
        <v>0</v>
      </c>
      <c r="G173" s="10" t="n">
        <f aca="false">C173-E173-F173</f>
        <v>70850.6119862956</v>
      </c>
      <c r="H173" s="10" t="n">
        <f aca="false">H172+D173</f>
        <v>3619.55078666782</v>
      </c>
      <c r="I173" s="10" t="n">
        <f aca="false">I172+E173+F173</f>
        <v>2822.30868947785</v>
      </c>
      <c r="J173" s="10" t="n">
        <f aca="false">J172+$F$2</f>
        <v>0</v>
      </c>
      <c r="K173" s="10" t="n">
        <f aca="false">D173+E173+$F$2</f>
        <v>536.821623012139</v>
      </c>
      <c r="L173" s="0" t="s">
        <v>33</v>
      </c>
    </row>
    <row r="174" customFormat="false" ht="12" hidden="false" customHeight="false" outlineLevel="0" collapsed="false">
      <c r="A174" s="1" t="n">
        <f aca="false">IF(TRUNC((B174-1)/12)=(B174-1)/12,(B174-1)/12,"")</f>
        <v>14</v>
      </c>
      <c r="B174" s="2" t="n">
        <f aca="false">B173+1</f>
        <v>169</v>
      </c>
      <c r="C174" s="10" t="n">
        <f aca="false">G173</f>
        <v>70850.6119862956</v>
      </c>
      <c r="D174" s="10" t="n">
        <f aca="false">$C$3/12*C174</f>
        <v>295.210883276232</v>
      </c>
      <c r="E174" s="10" t="n">
        <f aca="false">$C$4-D174</f>
        <v>241.610739735907</v>
      </c>
      <c r="F174" s="10" t="n">
        <f aca="false">F173</f>
        <v>0</v>
      </c>
      <c r="G174" s="10" t="n">
        <f aca="false">C174-E174-F174</f>
        <v>70609.0012465597</v>
      </c>
      <c r="H174" s="10" t="n">
        <f aca="false">D174</f>
        <v>295.210883276232</v>
      </c>
      <c r="I174" s="10" t="n">
        <f aca="false">E174+F174</f>
        <v>241.610739735907</v>
      </c>
      <c r="J174" s="10" t="n">
        <f aca="false">$F$2</f>
        <v>0</v>
      </c>
      <c r="K174" s="10" t="n">
        <f aca="false">D174+E174+$F$2</f>
        <v>536.821623012139</v>
      </c>
      <c r="L174" s="0" t="s">
        <v>22</v>
      </c>
    </row>
    <row r="175" customFormat="false" ht="12" hidden="false" customHeight="false" outlineLevel="0" collapsed="false">
      <c r="A175" s="1" t="str">
        <f aca="false">IF(TRUNC((B175-1)/12)=(B175-1)/12,(B175-1)/12,"")</f>
        <v/>
      </c>
      <c r="B175" s="2" t="n">
        <f aca="false">B174+1</f>
        <v>170</v>
      </c>
      <c r="C175" s="10" t="n">
        <f aca="false">G174</f>
        <v>70609.0012465597</v>
      </c>
      <c r="D175" s="10" t="n">
        <f aca="false">$C$3/12*C175</f>
        <v>294.204171860666</v>
      </c>
      <c r="E175" s="10" t="n">
        <f aca="false">$C$4-D175</f>
        <v>242.617451151474</v>
      </c>
      <c r="F175" s="10" t="n">
        <f aca="false">F174</f>
        <v>0</v>
      </c>
      <c r="G175" s="10" t="n">
        <f aca="false">C175-E175-F175</f>
        <v>70366.3837954083</v>
      </c>
      <c r="H175" s="10" t="n">
        <f aca="false">H174+D175</f>
        <v>589.415055136897</v>
      </c>
      <c r="I175" s="10" t="n">
        <f aca="false">I174+E175+F175</f>
        <v>484.228190887381</v>
      </c>
      <c r="J175" s="10" t="n">
        <f aca="false">J174+$F$2</f>
        <v>0</v>
      </c>
      <c r="K175" s="10" t="n">
        <f aca="false">D175+E175+$F$2</f>
        <v>536.821623012139</v>
      </c>
      <c r="L175" s="0" t="s">
        <v>23</v>
      </c>
    </row>
    <row r="176" customFormat="false" ht="12" hidden="false" customHeight="false" outlineLevel="0" collapsed="false">
      <c r="A176" s="1" t="str">
        <f aca="false">IF(TRUNC((B176-1)/12)=(B176-1)/12,(B176-1)/12,"")</f>
        <v/>
      </c>
      <c r="B176" s="2" t="n">
        <f aca="false">B175+1</f>
        <v>171</v>
      </c>
      <c r="C176" s="10" t="n">
        <f aca="false">G175</f>
        <v>70366.3837954083</v>
      </c>
      <c r="D176" s="10" t="n">
        <f aca="false">$C$3/12*C176</f>
        <v>293.193265814201</v>
      </c>
      <c r="E176" s="10" t="n">
        <f aca="false">$C$4-D176</f>
        <v>243.628357197938</v>
      </c>
      <c r="F176" s="10" t="n">
        <f aca="false">F175</f>
        <v>0</v>
      </c>
      <c r="G176" s="10" t="n">
        <f aca="false">C176-E176-F176</f>
        <v>70122.7554382103</v>
      </c>
      <c r="H176" s="10" t="n">
        <f aca="false">H175+D176</f>
        <v>882.608320951098</v>
      </c>
      <c r="I176" s="10" t="n">
        <f aca="false">I175+E176+F176</f>
        <v>727.856548085319</v>
      </c>
      <c r="J176" s="10" t="n">
        <f aca="false">J175+$F$2</f>
        <v>0</v>
      </c>
      <c r="K176" s="10" t="n">
        <f aca="false">D176+E176+$F$2</f>
        <v>536.821623012139</v>
      </c>
      <c r="L176" s="0" t="s">
        <v>24</v>
      </c>
    </row>
    <row r="177" customFormat="false" ht="12" hidden="false" customHeight="false" outlineLevel="0" collapsed="false">
      <c r="A177" s="1" t="str">
        <f aca="false">IF(TRUNC((B177-1)/12)=(B177-1)/12,(B177-1)/12,"")</f>
        <v/>
      </c>
      <c r="B177" s="2" t="n">
        <f aca="false">B176+1</f>
        <v>172</v>
      </c>
      <c r="C177" s="10" t="n">
        <f aca="false">G176</f>
        <v>70122.7554382103</v>
      </c>
      <c r="D177" s="10" t="n">
        <f aca="false">$C$3/12*C177</f>
        <v>292.17814765921</v>
      </c>
      <c r="E177" s="10" t="n">
        <f aca="false">$C$4-D177</f>
        <v>244.643475352929</v>
      </c>
      <c r="F177" s="10" t="n">
        <f aca="false">F176</f>
        <v>0</v>
      </c>
      <c r="G177" s="10" t="n">
        <f aca="false">C177-E177-F177</f>
        <v>69878.1119628574</v>
      </c>
      <c r="H177" s="10" t="n">
        <f aca="false">H176+D177</f>
        <v>1174.78646861031</v>
      </c>
      <c r="I177" s="10" t="n">
        <f aca="false">I176+E177+F177</f>
        <v>972.500023438248</v>
      </c>
      <c r="J177" s="10" t="n">
        <f aca="false">J176+$F$2</f>
        <v>0</v>
      </c>
      <c r="K177" s="10" t="n">
        <f aca="false">D177+E177+$F$2</f>
        <v>536.821623012139</v>
      </c>
      <c r="L177" s="0" t="s">
        <v>25</v>
      </c>
    </row>
    <row r="178" customFormat="false" ht="12" hidden="false" customHeight="false" outlineLevel="0" collapsed="false">
      <c r="A178" s="1" t="str">
        <f aca="false">IF(TRUNC((B178-1)/12)=(B178-1)/12,(B178-1)/12,"")</f>
        <v/>
      </c>
      <c r="B178" s="2" t="n">
        <f aca="false">B177+1</f>
        <v>173</v>
      </c>
      <c r="C178" s="10" t="n">
        <f aca="false">G177</f>
        <v>69878.1119628574</v>
      </c>
      <c r="D178" s="10" t="n">
        <f aca="false">$C$3/12*C178</f>
        <v>291.158799845239</v>
      </c>
      <c r="E178" s="10" t="n">
        <f aca="false">$C$4-D178</f>
        <v>245.6628231669</v>
      </c>
      <c r="F178" s="10" t="n">
        <f aca="false">F177</f>
        <v>0</v>
      </c>
      <c r="G178" s="10" t="n">
        <f aca="false">C178-E178-F178</f>
        <v>69632.4491396905</v>
      </c>
      <c r="H178" s="10" t="n">
        <f aca="false">H177+D178</f>
        <v>1465.94526845555</v>
      </c>
      <c r="I178" s="10" t="n">
        <f aca="false">I177+E178+F178</f>
        <v>1218.16284660515</v>
      </c>
      <c r="J178" s="10" t="n">
        <f aca="false">J177+$F$2</f>
        <v>0</v>
      </c>
      <c r="K178" s="10" t="n">
        <f aca="false">D178+E178+$F$2</f>
        <v>536.821623012139</v>
      </c>
      <c r="L178" s="0" t="s">
        <v>26</v>
      </c>
    </row>
    <row r="179" customFormat="false" ht="12" hidden="false" customHeight="false" outlineLevel="0" collapsed="false">
      <c r="A179" s="1" t="str">
        <f aca="false">IF(TRUNC((B179-1)/12)=(B179-1)/12,(B179-1)/12,"")</f>
        <v/>
      </c>
      <c r="B179" s="2" t="n">
        <f aca="false">B178+1</f>
        <v>174</v>
      </c>
      <c r="C179" s="10" t="n">
        <f aca="false">G178</f>
        <v>69632.4491396905</v>
      </c>
      <c r="D179" s="10" t="n">
        <f aca="false">$C$3/12*C179</f>
        <v>290.13520474871</v>
      </c>
      <c r="E179" s="10" t="n">
        <f aca="false">$C$4-D179</f>
        <v>246.686418263429</v>
      </c>
      <c r="F179" s="10" t="n">
        <f aca="false">F178</f>
        <v>0</v>
      </c>
      <c r="G179" s="10" t="n">
        <f aca="false">C179-E179-F179</f>
        <v>69385.7627214271</v>
      </c>
      <c r="H179" s="10" t="n">
        <f aca="false">H178+D179</f>
        <v>1756.08047320426</v>
      </c>
      <c r="I179" s="10" t="n">
        <f aca="false">I178+E179+F179</f>
        <v>1464.84926486858</v>
      </c>
      <c r="J179" s="10" t="n">
        <f aca="false">J178+$F$2</f>
        <v>0</v>
      </c>
      <c r="K179" s="10" t="n">
        <f aca="false">D179+E179+$F$2</f>
        <v>536.821623012139</v>
      </c>
      <c r="L179" s="0" t="s">
        <v>27</v>
      </c>
    </row>
    <row r="180" customFormat="false" ht="12" hidden="false" customHeight="false" outlineLevel="0" collapsed="false">
      <c r="A180" s="1" t="str">
        <f aca="false">IF(TRUNC((B180-1)/12)=(B180-1)/12,(B180-1)/12,"")</f>
        <v/>
      </c>
      <c r="B180" s="2" t="n">
        <f aca="false">B179+1</f>
        <v>175</v>
      </c>
      <c r="C180" s="10" t="n">
        <f aca="false">G179</f>
        <v>69385.7627214271</v>
      </c>
      <c r="D180" s="10" t="n">
        <f aca="false">$C$3/12*C180</f>
        <v>289.107344672613</v>
      </c>
      <c r="E180" s="10" t="n">
        <f aca="false">$C$4-D180</f>
        <v>247.714278339526</v>
      </c>
      <c r="F180" s="10" t="n">
        <f aca="false">F179</f>
        <v>0</v>
      </c>
      <c r="G180" s="10" t="n">
        <f aca="false">C180-E180-F180</f>
        <v>69138.0484430875</v>
      </c>
      <c r="H180" s="10" t="n">
        <f aca="false">H179+D180</f>
        <v>2045.18781787687</v>
      </c>
      <c r="I180" s="10" t="n">
        <f aca="false">I179+E180+F180</f>
        <v>1712.5635432081</v>
      </c>
      <c r="J180" s="10" t="n">
        <f aca="false">J179+$F$2</f>
        <v>0</v>
      </c>
      <c r="K180" s="10" t="n">
        <f aca="false">D180+E180+$F$2</f>
        <v>536.821623012139</v>
      </c>
      <c r="L180" s="0" t="s">
        <v>28</v>
      </c>
    </row>
    <row r="181" customFormat="false" ht="12" hidden="false" customHeight="false" outlineLevel="0" collapsed="false">
      <c r="A181" s="1" t="str">
        <f aca="false">IF(TRUNC((B181-1)/12)=(B181-1)/12,(B181-1)/12,"")</f>
        <v/>
      </c>
      <c r="B181" s="2" t="n">
        <f aca="false">B180+1</f>
        <v>176</v>
      </c>
      <c r="C181" s="10" t="n">
        <f aca="false">G180</f>
        <v>69138.0484430875</v>
      </c>
      <c r="D181" s="10" t="n">
        <f aca="false">$C$3/12*C181</f>
        <v>288.075201846198</v>
      </c>
      <c r="E181" s="10" t="n">
        <f aca="false">$C$4-D181</f>
        <v>248.746421165941</v>
      </c>
      <c r="F181" s="10" t="n">
        <f aca="false">F180</f>
        <v>0</v>
      </c>
      <c r="G181" s="10" t="n">
        <f aca="false">C181-E181-F181</f>
        <v>68889.3020219216</v>
      </c>
      <c r="H181" s="10" t="n">
        <f aca="false">H180+D181</f>
        <v>2333.26301972307</v>
      </c>
      <c r="I181" s="10" t="n">
        <f aca="false">I180+E181+F181</f>
        <v>1961.30996437404</v>
      </c>
      <c r="J181" s="10" t="n">
        <f aca="false">J180+$F$2</f>
        <v>0</v>
      </c>
      <c r="K181" s="10" t="n">
        <f aca="false">D181+E181+$F$2</f>
        <v>536.821623012139</v>
      </c>
      <c r="L181" s="0" t="s">
        <v>29</v>
      </c>
    </row>
    <row r="182" customFormat="false" ht="12" hidden="false" customHeight="false" outlineLevel="0" collapsed="false">
      <c r="A182" s="1" t="str">
        <f aca="false">IF(TRUNC((B182-1)/12)=(B182-1)/12,(B182-1)/12,"")</f>
        <v/>
      </c>
      <c r="B182" s="2" t="n">
        <f aca="false">B181+1</f>
        <v>177</v>
      </c>
      <c r="C182" s="10" t="n">
        <f aca="false">G181</f>
        <v>68889.3020219216</v>
      </c>
      <c r="D182" s="10" t="n">
        <f aca="false">$C$3/12*C182</f>
        <v>287.038758424673</v>
      </c>
      <c r="E182" s="10" t="n">
        <f aca="false">$C$4-D182</f>
        <v>249.782864587466</v>
      </c>
      <c r="F182" s="10" t="n">
        <f aca="false">F181</f>
        <v>0</v>
      </c>
      <c r="G182" s="10" t="n">
        <f aca="false">C182-E182-F182</f>
        <v>68639.5191573341</v>
      </c>
      <c r="H182" s="10" t="n">
        <f aca="false">H181+D182</f>
        <v>2620.30177814774</v>
      </c>
      <c r="I182" s="10" t="n">
        <f aca="false">I181+E182+F182</f>
        <v>2211.09282896151</v>
      </c>
      <c r="J182" s="10" t="n">
        <f aca="false">J181+$F$2</f>
        <v>0</v>
      </c>
      <c r="K182" s="10" t="n">
        <f aca="false">D182+E182+$F$2</f>
        <v>536.821623012139</v>
      </c>
      <c r="L182" s="0" t="s">
        <v>30</v>
      </c>
    </row>
    <row r="183" customFormat="false" ht="12" hidden="false" customHeight="false" outlineLevel="0" collapsed="false">
      <c r="A183" s="1" t="str">
        <f aca="false">IF(TRUNC((B183-1)/12)=(B183-1)/12,(B183-1)/12,"")</f>
        <v/>
      </c>
      <c r="B183" s="2" t="n">
        <f aca="false">B182+1</f>
        <v>178</v>
      </c>
      <c r="C183" s="10" t="n">
        <f aca="false">G182</f>
        <v>68639.5191573341</v>
      </c>
      <c r="D183" s="10" t="n">
        <f aca="false">$C$3/12*C183</f>
        <v>285.997996488892</v>
      </c>
      <c r="E183" s="10" t="n">
        <f aca="false">$C$4-D183</f>
        <v>250.823626523247</v>
      </c>
      <c r="F183" s="10" t="n">
        <f aca="false">F182</f>
        <v>0</v>
      </c>
      <c r="G183" s="10" t="n">
        <f aca="false">C183-E183-F183</f>
        <v>68388.6955308109</v>
      </c>
      <c r="H183" s="10" t="n">
        <f aca="false">H182+D183</f>
        <v>2906.29977463663</v>
      </c>
      <c r="I183" s="10" t="n">
        <f aca="false">I182+E183+F183</f>
        <v>2461.91645548476</v>
      </c>
      <c r="J183" s="10" t="n">
        <f aca="false">J182+$F$2</f>
        <v>0</v>
      </c>
      <c r="K183" s="10" t="n">
        <f aca="false">D183+E183+$F$2</f>
        <v>536.821623012139</v>
      </c>
      <c r="L183" s="0" t="s">
        <v>31</v>
      </c>
    </row>
    <row r="184" customFormat="false" ht="12" hidden="false" customHeight="false" outlineLevel="0" collapsed="false">
      <c r="A184" s="1" t="str">
        <f aca="false">IF(TRUNC((B184-1)/12)=(B184-1)/12,(B184-1)/12,"")</f>
        <v/>
      </c>
      <c r="B184" s="2" t="n">
        <f aca="false">B183+1</f>
        <v>179</v>
      </c>
      <c r="C184" s="10" t="n">
        <f aca="false">G183</f>
        <v>68388.6955308109</v>
      </c>
      <c r="D184" s="10" t="n">
        <f aca="false">$C$3/12*C184</f>
        <v>284.952898045045</v>
      </c>
      <c r="E184" s="10" t="n">
        <f aca="false">$C$4-D184</f>
        <v>251.868724967094</v>
      </c>
      <c r="F184" s="10" t="n">
        <f aca="false">F183</f>
        <v>0</v>
      </c>
      <c r="G184" s="10" t="n">
        <f aca="false">C184-E184-F184</f>
        <v>68136.8268058438</v>
      </c>
      <c r="H184" s="10" t="n">
        <f aca="false">H183+D184</f>
        <v>3191.25267268168</v>
      </c>
      <c r="I184" s="10" t="n">
        <f aca="false">I183+E184+F184</f>
        <v>2713.78518045185</v>
      </c>
      <c r="J184" s="10" t="n">
        <f aca="false">J183+$F$2</f>
        <v>0</v>
      </c>
      <c r="K184" s="10" t="n">
        <f aca="false">D184+E184+$F$2</f>
        <v>536.821623012139</v>
      </c>
      <c r="L184" s="0" t="s">
        <v>32</v>
      </c>
    </row>
    <row r="185" customFormat="false" ht="12" hidden="false" customHeight="false" outlineLevel="0" collapsed="false">
      <c r="A185" s="1" t="str">
        <f aca="false">IF(TRUNC((B185-1)/12)=(B185-1)/12,(B185-1)/12,"")</f>
        <v/>
      </c>
      <c r="B185" s="2" t="n">
        <f aca="false">B184+1</f>
        <v>180</v>
      </c>
      <c r="C185" s="10" t="n">
        <f aca="false">G184</f>
        <v>68136.8268058438</v>
      </c>
      <c r="D185" s="10" t="n">
        <f aca="false">$C$3/12*C185</f>
        <v>283.903445024349</v>
      </c>
      <c r="E185" s="10" t="n">
        <f aca="false">$C$4-D185</f>
        <v>252.91817798779</v>
      </c>
      <c r="F185" s="10" t="n">
        <f aca="false">F184</f>
        <v>0</v>
      </c>
      <c r="G185" s="10" t="n">
        <f aca="false">C185-E185-F185</f>
        <v>67883.908627856</v>
      </c>
      <c r="H185" s="10" t="n">
        <f aca="false">H184+D185</f>
        <v>3475.15611770603</v>
      </c>
      <c r="I185" s="10" t="n">
        <f aca="false">I184+E185+F185</f>
        <v>2966.70335843964</v>
      </c>
      <c r="J185" s="10" t="n">
        <f aca="false">J184+$F$2</f>
        <v>0</v>
      </c>
      <c r="K185" s="10" t="n">
        <f aca="false">D185+E185+$F$2</f>
        <v>536.821623012139</v>
      </c>
      <c r="L185" s="0" t="s">
        <v>33</v>
      </c>
    </row>
    <row r="186" customFormat="false" ht="12" hidden="false" customHeight="false" outlineLevel="0" collapsed="false">
      <c r="A186" s="1" t="n">
        <f aca="false">IF(TRUNC((B186-1)/12)=(B186-1)/12,(B186-1)/12,"")</f>
        <v>15</v>
      </c>
      <c r="B186" s="2" t="n">
        <f aca="false">B185+1</f>
        <v>181</v>
      </c>
      <c r="C186" s="10" t="n">
        <f aca="false">G185</f>
        <v>67883.908627856</v>
      </c>
      <c r="D186" s="10" t="n">
        <f aca="false">$C$3/12*C186</f>
        <v>282.849619282733</v>
      </c>
      <c r="E186" s="10" t="n">
        <f aca="false">$C$4-D186</f>
        <v>253.972003729406</v>
      </c>
      <c r="F186" s="10" t="n">
        <f aca="false">F185</f>
        <v>0</v>
      </c>
      <c r="G186" s="10" t="n">
        <f aca="false">C186-E186-F186</f>
        <v>67629.9366241266</v>
      </c>
      <c r="H186" s="10" t="n">
        <f aca="false">D186</f>
        <v>282.849619282733</v>
      </c>
      <c r="I186" s="10" t="n">
        <f aca="false">E186+F186</f>
        <v>253.972003729406</v>
      </c>
      <c r="J186" s="10" t="n">
        <f aca="false">$F$2</f>
        <v>0</v>
      </c>
      <c r="K186" s="10" t="n">
        <f aca="false">D186+E186+$F$2</f>
        <v>536.821623012139</v>
      </c>
      <c r="L186" s="0" t="s">
        <v>22</v>
      </c>
    </row>
    <row r="187" customFormat="false" ht="12" hidden="false" customHeight="false" outlineLevel="0" collapsed="false">
      <c r="A187" s="1" t="str">
        <f aca="false">IF(TRUNC((B187-1)/12)=(B187-1)/12,(B187-1)/12,"")</f>
        <v/>
      </c>
      <c r="B187" s="2" t="n">
        <f aca="false">B186+1</f>
        <v>182</v>
      </c>
      <c r="C187" s="10" t="n">
        <f aca="false">G186</f>
        <v>67629.9366241266</v>
      </c>
      <c r="D187" s="10" t="n">
        <f aca="false">$C$3/12*C187</f>
        <v>281.791402600528</v>
      </c>
      <c r="E187" s="10" t="n">
        <f aca="false">$C$4-D187</f>
        <v>255.030220411612</v>
      </c>
      <c r="F187" s="10" t="n">
        <f aca="false">F186</f>
        <v>0</v>
      </c>
      <c r="G187" s="10" t="n">
        <f aca="false">C187-E187-F187</f>
        <v>67374.906403715</v>
      </c>
      <c r="H187" s="10" t="n">
        <f aca="false">H186+D187</f>
        <v>564.641021883261</v>
      </c>
      <c r="I187" s="10" t="n">
        <f aca="false">I186+E187+F187</f>
        <v>509.002224141017</v>
      </c>
      <c r="J187" s="10" t="n">
        <f aca="false">J186+$F$2</f>
        <v>0</v>
      </c>
      <c r="K187" s="10" t="n">
        <f aca="false">D187+E187+$F$2</f>
        <v>536.821623012139</v>
      </c>
      <c r="L187" s="0" t="s">
        <v>23</v>
      </c>
    </row>
    <row r="188" customFormat="false" ht="12" hidden="false" customHeight="false" outlineLevel="0" collapsed="false">
      <c r="A188" s="1" t="str">
        <f aca="false">IF(TRUNC((B188-1)/12)=(B188-1)/12,(B188-1)/12,"")</f>
        <v/>
      </c>
      <c r="B188" s="2" t="n">
        <f aca="false">B187+1</f>
        <v>183</v>
      </c>
      <c r="C188" s="10" t="n">
        <f aca="false">G187</f>
        <v>67374.906403715</v>
      </c>
      <c r="D188" s="10" t="n">
        <f aca="false">$C$3/12*C188</f>
        <v>280.728776682146</v>
      </c>
      <c r="E188" s="10" t="n">
        <f aca="false">$C$4-D188</f>
        <v>256.092846329993</v>
      </c>
      <c r="F188" s="10" t="n">
        <f aca="false">F187</f>
        <v>0</v>
      </c>
      <c r="G188" s="10" t="n">
        <f aca="false">C188-E188-F188</f>
        <v>67118.813557385</v>
      </c>
      <c r="H188" s="10" t="n">
        <f aca="false">H187+D188</f>
        <v>845.369798565407</v>
      </c>
      <c r="I188" s="10" t="n">
        <f aca="false">I187+E188+F188</f>
        <v>765.095070471011</v>
      </c>
      <c r="J188" s="10" t="n">
        <f aca="false">J187+$F$2</f>
        <v>0</v>
      </c>
      <c r="K188" s="10" t="n">
        <f aca="false">D188+E188+$F$2</f>
        <v>536.821623012139</v>
      </c>
      <c r="L188" s="0" t="s">
        <v>24</v>
      </c>
    </row>
    <row r="189" customFormat="false" ht="12" hidden="false" customHeight="false" outlineLevel="0" collapsed="false">
      <c r="A189" s="1" t="str">
        <f aca="false">IF(TRUNC((B189-1)/12)=(B189-1)/12,(B189-1)/12,"")</f>
        <v/>
      </c>
      <c r="B189" s="2" t="n">
        <f aca="false">B188+1</f>
        <v>184</v>
      </c>
      <c r="C189" s="10" t="n">
        <f aca="false">G188</f>
        <v>67118.813557385</v>
      </c>
      <c r="D189" s="10" t="n">
        <f aca="false">$C$3/12*C189</f>
        <v>279.661723155771</v>
      </c>
      <c r="E189" s="10" t="n">
        <f aca="false">$C$4-D189</f>
        <v>257.159899856368</v>
      </c>
      <c r="F189" s="10" t="n">
        <f aca="false">F188</f>
        <v>0</v>
      </c>
      <c r="G189" s="10" t="n">
        <f aca="false">C189-E189-F189</f>
        <v>66861.6536575286</v>
      </c>
      <c r="H189" s="10" t="n">
        <f aca="false">H188+D189</f>
        <v>1125.03152172118</v>
      </c>
      <c r="I189" s="10" t="n">
        <f aca="false">I188+E189+F189</f>
        <v>1022.25497032738</v>
      </c>
      <c r="J189" s="10" t="n">
        <f aca="false">J188+$F$2</f>
        <v>0</v>
      </c>
      <c r="K189" s="10" t="n">
        <f aca="false">D189+E189+$F$2</f>
        <v>536.821623012139</v>
      </c>
      <c r="L189" s="0" t="s">
        <v>25</v>
      </c>
    </row>
    <row r="190" customFormat="false" ht="12" hidden="false" customHeight="false" outlineLevel="0" collapsed="false">
      <c r="A190" s="1" t="str">
        <f aca="false">IF(TRUNC((B190-1)/12)=(B190-1)/12,(B190-1)/12,"")</f>
        <v/>
      </c>
      <c r="B190" s="2" t="n">
        <f aca="false">B189+1</f>
        <v>185</v>
      </c>
      <c r="C190" s="10" t="n">
        <f aca="false">G189</f>
        <v>66861.6536575286</v>
      </c>
      <c r="D190" s="10" t="n">
        <f aca="false">$C$3/12*C190</f>
        <v>278.590223573036</v>
      </c>
      <c r="E190" s="10" t="n">
        <f aca="false">$C$4-D190</f>
        <v>258.231399439103</v>
      </c>
      <c r="F190" s="10" t="n">
        <f aca="false">F189</f>
        <v>0</v>
      </c>
      <c r="G190" s="10" t="n">
        <f aca="false">C190-E190-F190</f>
        <v>66603.4222580895</v>
      </c>
      <c r="H190" s="10" t="n">
        <f aca="false">H189+D190</f>
        <v>1403.62174529421</v>
      </c>
      <c r="I190" s="10" t="n">
        <f aca="false">I189+E190+F190</f>
        <v>1280.48636976648</v>
      </c>
      <c r="J190" s="10" t="n">
        <f aca="false">J189+$F$2</f>
        <v>0</v>
      </c>
      <c r="K190" s="10" t="n">
        <f aca="false">D190+E190+$F$2</f>
        <v>536.821623012139</v>
      </c>
      <c r="L190" s="0" t="s">
        <v>26</v>
      </c>
    </row>
    <row r="191" customFormat="false" ht="12" hidden="false" customHeight="false" outlineLevel="0" collapsed="false">
      <c r="A191" s="1" t="str">
        <f aca="false">IF(TRUNC((B191-1)/12)=(B191-1)/12,(B191-1)/12,"")</f>
        <v/>
      </c>
      <c r="B191" s="2" t="n">
        <f aca="false">B190+1</f>
        <v>186</v>
      </c>
      <c r="C191" s="10" t="n">
        <f aca="false">G190</f>
        <v>66603.4222580895</v>
      </c>
      <c r="D191" s="10" t="n">
        <f aca="false">$C$3/12*C191</f>
        <v>277.514259408706</v>
      </c>
      <c r="E191" s="10" t="n">
        <f aca="false">$C$4-D191</f>
        <v>259.307363603433</v>
      </c>
      <c r="F191" s="10" t="n">
        <f aca="false">F190</f>
        <v>0</v>
      </c>
      <c r="G191" s="10" t="n">
        <f aca="false">C191-E191-F191</f>
        <v>66344.1148944861</v>
      </c>
      <c r="H191" s="10" t="n">
        <f aca="false">H190+D191</f>
        <v>1681.13600470292</v>
      </c>
      <c r="I191" s="10" t="n">
        <f aca="false">I190+E191+F191</f>
        <v>1539.79373336991</v>
      </c>
      <c r="J191" s="10" t="n">
        <f aca="false">J190+$F$2</f>
        <v>0</v>
      </c>
      <c r="K191" s="10" t="n">
        <f aca="false">D191+E191+$F$2</f>
        <v>536.821623012139</v>
      </c>
      <c r="L191" s="0" t="s">
        <v>27</v>
      </c>
    </row>
    <row r="192" customFormat="false" ht="12" hidden="false" customHeight="false" outlineLevel="0" collapsed="false">
      <c r="A192" s="1" t="str">
        <f aca="false">IF(TRUNC((B192-1)/12)=(B192-1)/12,(B192-1)/12,"")</f>
        <v/>
      </c>
      <c r="B192" s="2" t="n">
        <f aca="false">B191+1</f>
        <v>187</v>
      </c>
      <c r="C192" s="10" t="n">
        <f aca="false">G191</f>
        <v>66344.1148944861</v>
      </c>
      <c r="D192" s="10" t="n">
        <f aca="false">$C$3/12*C192</f>
        <v>276.433812060359</v>
      </c>
      <c r="E192" s="10" t="n">
        <f aca="false">$C$4-D192</f>
        <v>260.38781095178</v>
      </c>
      <c r="F192" s="10" t="n">
        <f aca="false">F191</f>
        <v>0</v>
      </c>
      <c r="G192" s="10" t="n">
        <f aca="false">C192-E192-F192</f>
        <v>66083.7270835343</v>
      </c>
      <c r="H192" s="10" t="n">
        <f aca="false">H191+D192</f>
        <v>1957.56981676328</v>
      </c>
      <c r="I192" s="10" t="n">
        <f aca="false">I191+E192+F192</f>
        <v>1800.1815443217</v>
      </c>
      <c r="J192" s="10" t="n">
        <f aca="false">J191+$F$2</f>
        <v>0</v>
      </c>
      <c r="K192" s="10" t="n">
        <f aca="false">D192+E192+$F$2</f>
        <v>536.821623012139</v>
      </c>
      <c r="L192" s="0" t="s">
        <v>28</v>
      </c>
    </row>
    <row r="193" customFormat="false" ht="12" hidden="false" customHeight="false" outlineLevel="0" collapsed="false">
      <c r="A193" s="1" t="str">
        <f aca="false">IF(TRUNC((B193-1)/12)=(B193-1)/12,(B193-1)/12,"")</f>
        <v/>
      </c>
      <c r="B193" s="2" t="n">
        <f aca="false">B192+1</f>
        <v>188</v>
      </c>
      <c r="C193" s="10" t="n">
        <f aca="false">G192</f>
        <v>66083.7270835343</v>
      </c>
      <c r="D193" s="10" t="n">
        <f aca="false">$C$3/12*C193</f>
        <v>275.34886284806</v>
      </c>
      <c r="E193" s="10" t="n">
        <f aca="false">$C$4-D193</f>
        <v>261.472760164079</v>
      </c>
      <c r="F193" s="10" t="n">
        <f aca="false">F192</f>
        <v>0</v>
      </c>
      <c r="G193" s="10" t="n">
        <f aca="false">C193-E193-F193</f>
        <v>65822.2543233702</v>
      </c>
      <c r="H193" s="10" t="n">
        <f aca="false">H192+D193</f>
        <v>2232.91867961134</v>
      </c>
      <c r="I193" s="10" t="n">
        <f aca="false">I192+E193+F193</f>
        <v>2061.65430448577</v>
      </c>
      <c r="J193" s="10" t="n">
        <f aca="false">J192+$F$2</f>
        <v>0</v>
      </c>
      <c r="K193" s="10" t="n">
        <f aca="false">D193+E193+$F$2</f>
        <v>536.821623012139</v>
      </c>
      <c r="L193" s="0" t="s">
        <v>29</v>
      </c>
    </row>
    <row r="194" customFormat="false" ht="12" hidden="false" customHeight="false" outlineLevel="0" collapsed="false">
      <c r="A194" s="1" t="str">
        <f aca="false">IF(TRUNC((B194-1)/12)=(B194-1)/12,(B194-1)/12,"")</f>
        <v/>
      </c>
      <c r="B194" s="2" t="n">
        <f aca="false">B193+1</f>
        <v>189</v>
      </c>
      <c r="C194" s="10" t="n">
        <f aca="false">G193</f>
        <v>65822.2543233702</v>
      </c>
      <c r="D194" s="10" t="n">
        <f aca="false">$C$3/12*C194</f>
        <v>274.259393014043</v>
      </c>
      <c r="E194" s="10" t="n">
        <f aca="false">$C$4-D194</f>
        <v>262.562229998096</v>
      </c>
      <c r="F194" s="10" t="n">
        <f aca="false">F193</f>
        <v>0</v>
      </c>
      <c r="G194" s="10" t="n">
        <f aca="false">C194-E194-F194</f>
        <v>65559.6920933721</v>
      </c>
      <c r="H194" s="10" t="n">
        <f aca="false">H193+D194</f>
        <v>2507.17807262538</v>
      </c>
      <c r="I194" s="10" t="n">
        <f aca="false">I193+E194+F194</f>
        <v>2324.21653448387</v>
      </c>
      <c r="J194" s="10" t="n">
        <f aca="false">J193+$F$2</f>
        <v>0</v>
      </c>
      <c r="K194" s="10" t="n">
        <f aca="false">D194+E194+$F$2</f>
        <v>536.821623012139</v>
      </c>
      <c r="L194" s="0" t="s">
        <v>30</v>
      </c>
    </row>
    <row r="195" customFormat="false" ht="12" hidden="false" customHeight="false" outlineLevel="0" collapsed="false">
      <c r="A195" s="1" t="str">
        <f aca="false">IF(TRUNC((B195-1)/12)=(B195-1)/12,(B195-1)/12,"")</f>
        <v/>
      </c>
      <c r="B195" s="2" t="n">
        <f aca="false">B194+1</f>
        <v>190</v>
      </c>
      <c r="C195" s="10" t="n">
        <f aca="false">G194</f>
        <v>65559.6920933721</v>
      </c>
      <c r="D195" s="10" t="n">
        <f aca="false">$C$3/12*C195</f>
        <v>273.165383722384</v>
      </c>
      <c r="E195" s="10" t="n">
        <f aca="false">$C$4-D195</f>
        <v>263.656239289755</v>
      </c>
      <c r="F195" s="10" t="n">
        <f aca="false">F194</f>
        <v>0</v>
      </c>
      <c r="G195" s="10" t="n">
        <f aca="false">C195-E195-F195</f>
        <v>65296.0358540824</v>
      </c>
      <c r="H195" s="10" t="n">
        <f aca="false">H194+D195</f>
        <v>2780.34345634777</v>
      </c>
      <c r="I195" s="10" t="n">
        <f aca="false">I194+E195+F195</f>
        <v>2587.87277377363</v>
      </c>
      <c r="J195" s="10" t="n">
        <f aca="false">J194+$F$2</f>
        <v>0</v>
      </c>
      <c r="K195" s="10" t="n">
        <f aca="false">D195+E195+$F$2</f>
        <v>536.821623012139</v>
      </c>
      <c r="L195" s="0" t="s">
        <v>31</v>
      </c>
    </row>
    <row r="196" customFormat="false" ht="12" hidden="false" customHeight="false" outlineLevel="0" collapsed="false">
      <c r="A196" s="1" t="str">
        <f aca="false">IF(TRUNC((B196-1)/12)=(B196-1)/12,(B196-1)/12,"")</f>
        <v/>
      </c>
      <c r="B196" s="2" t="n">
        <f aca="false">B195+1</f>
        <v>191</v>
      </c>
      <c r="C196" s="10" t="n">
        <f aca="false">G195</f>
        <v>65296.0358540824</v>
      </c>
      <c r="D196" s="10" t="n">
        <f aca="false">$C$3/12*C196</f>
        <v>272.066816058677</v>
      </c>
      <c r="E196" s="10" t="n">
        <f aca="false">$C$4-D196</f>
        <v>264.754806953462</v>
      </c>
      <c r="F196" s="10" t="n">
        <f aca="false">F195</f>
        <v>0</v>
      </c>
      <c r="G196" s="10" t="n">
        <f aca="false">C196-E196-F196</f>
        <v>65031.2810471289</v>
      </c>
      <c r="H196" s="10" t="n">
        <f aca="false">H195+D196</f>
        <v>3052.41027240644</v>
      </c>
      <c r="I196" s="10" t="n">
        <f aca="false">I195+E196+F196</f>
        <v>2852.62758072709</v>
      </c>
      <c r="J196" s="10" t="n">
        <f aca="false">J195+$F$2</f>
        <v>0</v>
      </c>
      <c r="K196" s="10" t="n">
        <f aca="false">D196+E196+$F$2</f>
        <v>536.821623012139</v>
      </c>
      <c r="L196" s="0" t="s">
        <v>32</v>
      </c>
    </row>
    <row r="197" customFormat="false" ht="12" hidden="false" customHeight="false" outlineLevel="0" collapsed="false">
      <c r="A197" s="1" t="str">
        <f aca="false">IF(TRUNC((B197-1)/12)=(B197-1)/12,(B197-1)/12,"")</f>
        <v/>
      </c>
      <c r="B197" s="2" t="n">
        <f aca="false">B196+1</f>
        <v>192</v>
      </c>
      <c r="C197" s="10" t="n">
        <f aca="false">G196</f>
        <v>65031.2810471289</v>
      </c>
      <c r="D197" s="10" t="n">
        <f aca="false">$C$3/12*C197</f>
        <v>270.963671029704</v>
      </c>
      <c r="E197" s="10" t="n">
        <f aca="false">$C$4-D197</f>
        <v>265.857951982435</v>
      </c>
      <c r="F197" s="10" t="n">
        <f aca="false">F196</f>
        <v>0</v>
      </c>
      <c r="G197" s="10" t="n">
        <f aca="false">C197-E197-F197</f>
        <v>64765.4230951465</v>
      </c>
      <c r="H197" s="10" t="n">
        <f aca="false">H196+D197</f>
        <v>3323.37394343615</v>
      </c>
      <c r="I197" s="10" t="n">
        <f aca="false">I196+E197+F197</f>
        <v>3118.48553270952</v>
      </c>
      <c r="J197" s="10" t="n">
        <f aca="false">J196+$F$2</f>
        <v>0</v>
      </c>
      <c r="K197" s="10" t="n">
        <f aca="false">D197+E197+$F$2</f>
        <v>536.821623012139</v>
      </c>
      <c r="L197" s="0" t="s">
        <v>33</v>
      </c>
    </row>
    <row r="198" customFormat="false" ht="12" hidden="false" customHeight="false" outlineLevel="0" collapsed="false">
      <c r="A198" s="1" t="n">
        <f aca="false">IF(TRUNC((B198-1)/12)=(B198-1)/12,(B198-1)/12,"")</f>
        <v>16</v>
      </c>
      <c r="B198" s="2" t="n">
        <f aca="false">B197+1</f>
        <v>193</v>
      </c>
      <c r="C198" s="10" t="n">
        <f aca="false">G197</f>
        <v>64765.4230951465</v>
      </c>
      <c r="D198" s="10" t="n">
        <f aca="false">$C$3/12*C198</f>
        <v>269.85592956311</v>
      </c>
      <c r="E198" s="10" t="n">
        <f aca="false">$C$4-D198</f>
        <v>266.965693449029</v>
      </c>
      <c r="F198" s="10" t="n">
        <f aca="false">F197</f>
        <v>0</v>
      </c>
      <c r="G198" s="10" t="n">
        <f aca="false">C198-E198-F198</f>
        <v>64498.4574016975</v>
      </c>
      <c r="H198" s="10" t="n">
        <f aca="false">D198</f>
        <v>269.85592956311</v>
      </c>
      <c r="I198" s="10" t="n">
        <f aca="false">E198+F198</f>
        <v>266.965693449029</v>
      </c>
      <c r="J198" s="10" t="n">
        <f aca="false">$F$2</f>
        <v>0</v>
      </c>
      <c r="K198" s="10" t="n">
        <f aca="false">D198+E198+$F$2</f>
        <v>536.821623012139</v>
      </c>
      <c r="L198" s="0" t="s">
        <v>22</v>
      </c>
    </row>
    <row r="199" customFormat="false" ht="12" hidden="false" customHeight="false" outlineLevel="0" collapsed="false">
      <c r="A199" s="1" t="str">
        <f aca="false">IF(TRUNC((B199-1)/12)=(B199-1)/12,(B199-1)/12,"")</f>
        <v/>
      </c>
      <c r="B199" s="2" t="n">
        <f aca="false">B198+1</f>
        <v>194</v>
      </c>
      <c r="C199" s="10" t="n">
        <f aca="false">G198</f>
        <v>64498.4574016975</v>
      </c>
      <c r="D199" s="10" t="n">
        <f aca="false">$C$3/12*C199</f>
        <v>268.743572507073</v>
      </c>
      <c r="E199" s="10" t="n">
        <f aca="false">$C$4-D199</f>
        <v>268.078050505066</v>
      </c>
      <c r="F199" s="10" t="n">
        <f aca="false">F198</f>
        <v>0</v>
      </c>
      <c r="G199" s="10" t="n">
        <f aca="false">C199-E199-F199</f>
        <v>64230.3793511924</v>
      </c>
      <c r="H199" s="10" t="n">
        <f aca="false">H198+D199</f>
        <v>538.599502070183</v>
      </c>
      <c r="I199" s="10" t="n">
        <f aca="false">I198+E199+F199</f>
        <v>535.043743954095</v>
      </c>
      <c r="J199" s="10" t="n">
        <f aca="false">J198+$F$2</f>
        <v>0</v>
      </c>
      <c r="K199" s="10" t="n">
        <f aca="false">D199+E199+$F$2</f>
        <v>536.821623012139</v>
      </c>
      <c r="L199" s="0" t="s">
        <v>23</v>
      </c>
    </row>
    <row r="200" customFormat="false" ht="12" hidden="false" customHeight="false" outlineLevel="0" collapsed="false">
      <c r="A200" s="1" t="str">
        <f aca="false">IF(TRUNC((B200-1)/12)=(B200-1)/12,(B200-1)/12,"")</f>
        <v/>
      </c>
      <c r="B200" s="2" t="n">
        <f aca="false">B199+1</f>
        <v>195</v>
      </c>
      <c r="C200" s="10" t="n">
        <f aca="false">G199</f>
        <v>64230.3793511924</v>
      </c>
      <c r="D200" s="10" t="n">
        <f aca="false">$C$3/12*C200</f>
        <v>267.626580629968</v>
      </c>
      <c r="E200" s="10" t="n">
        <f aca="false">$C$4-D200</f>
        <v>269.195042382171</v>
      </c>
      <c r="F200" s="10" t="n">
        <f aca="false">F199</f>
        <v>0</v>
      </c>
      <c r="G200" s="10" t="n">
        <f aca="false">C200-E200-F200</f>
        <v>63961.1843088102</v>
      </c>
      <c r="H200" s="10" t="n">
        <f aca="false">H199+D200</f>
        <v>806.226082700152</v>
      </c>
      <c r="I200" s="10" t="n">
        <f aca="false">I199+E200+F200</f>
        <v>804.238786336266</v>
      </c>
      <c r="J200" s="10" t="n">
        <f aca="false">J199+$F$2</f>
        <v>0</v>
      </c>
      <c r="K200" s="10" t="n">
        <f aca="false">D200+E200+$F$2</f>
        <v>536.821623012139</v>
      </c>
      <c r="L200" s="0" t="s">
        <v>24</v>
      </c>
    </row>
    <row r="201" customFormat="false" ht="12" hidden="false" customHeight="false" outlineLevel="0" collapsed="false">
      <c r="A201" s="1" t="str">
        <f aca="false">IF(TRUNC((B201-1)/12)=(B201-1)/12,(B201-1)/12,"")</f>
        <v/>
      </c>
      <c r="B201" s="2" t="n">
        <f aca="false">B200+1</f>
        <v>196</v>
      </c>
      <c r="C201" s="10" t="n">
        <f aca="false">G200</f>
        <v>63961.1843088102</v>
      </c>
      <c r="D201" s="10" t="n">
        <f aca="false">$C$3/12*C201</f>
        <v>266.504934620043</v>
      </c>
      <c r="E201" s="10" t="n">
        <f aca="false">$C$4-D201</f>
        <v>270.316688392096</v>
      </c>
      <c r="F201" s="10" t="n">
        <f aca="false">F200</f>
        <v>0</v>
      </c>
      <c r="G201" s="10" t="n">
        <f aca="false">C201-E201-F201</f>
        <v>63690.8676204181</v>
      </c>
      <c r="H201" s="10" t="n">
        <f aca="false">H200+D201</f>
        <v>1072.73101732019</v>
      </c>
      <c r="I201" s="10" t="n">
        <f aca="false">I200+E201+F201</f>
        <v>1074.55547472836</v>
      </c>
      <c r="J201" s="10" t="n">
        <f aca="false">J200+$F$2</f>
        <v>0</v>
      </c>
      <c r="K201" s="10" t="n">
        <f aca="false">D201+E201+$F$2</f>
        <v>536.821623012139</v>
      </c>
      <c r="L201" s="0" t="s">
        <v>25</v>
      </c>
    </row>
    <row r="202" customFormat="false" ht="12" hidden="false" customHeight="false" outlineLevel="0" collapsed="false">
      <c r="A202" s="1" t="str">
        <f aca="false">IF(TRUNC((B202-1)/12)=(B202-1)/12,(B202-1)/12,"")</f>
        <v/>
      </c>
      <c r="B202" s="2" t="n">
        <f aca="false">B201+1</f>
        <v>197</v>
      </c>
      <c r="C202" s="10" t="n">
        <f aca="false">G201</f>
        <v>63690.8676204181</v>
      </c>
      <c r="D202" s="10" t="n">
        <f aca="false">$C$3/12*C202</f>
        <v>265.378615085076</v>
      </c>
      <c r="E202" s="10" t="n">
        <f aca="false">$C$4-D202</f>
        <v>271.443007927064</v>
      </c>
      <c r="F202" s="10" t="n">
        <f aca="false">F201</f>
        <v>0</v>
      </c>
      <c r="G202" s="10" t="n">
        <f aca="false">C202-E202-F202</f>
        <v>63419.4246124911</v>
      </c>
      <c r="H202" s="10" t="n">
        <f aca="false">H201+D202</f>
        <v>1338.10963240527</v>
      </c>
      <c r="I202" s="10" t="n">
        <f aca="false">I201+E202+F202</f>
        <v>1345.99848265543</v>
      </c>
      <c r="J202" s="10" t="n">
        <f aca="false">J201+$F$2</f>
        <v>0</v>
      </c>
      <c r="K202" s="10" t="n">
        <f aca="false">D202+E202+$F$2</f>
        <v>536.821623012139</v>
      </c>
      <c r="L202" s="0" t="s">
        <v>26</v>
      </c>
    </row>
    <row r="203" customFormat="false" ht="12" hidden="false" customHeight="false" outlineLevel="0" collapsed="false">
      <c r="A203" s="1" t="str">
        <f aca="false">IF(TRUNC((B203-1)/12)=(B203-1)/12,(B203-1)/12,"")</f>
        <v/>
      </c>
      <c r="B203" s="2" t="n">
        <f aca="false">B202+1</f>
        <v>198</v>
      </c>
      <c r="C203" s="10" t="n">
        <f aca="false">G202</f>
        <v>63419.4246124911</v>
      </c>
      <c r="D203" s="10" t="n">
        <f aca="false">$C$3/12*C203</f>
        <v>264.247602552046</v>
      </c>
      <c r="E203" s="10" t="n">
        <f aca="false">$C$4-D203</f>
        <v>272.574020460093</v>
      </c>
      <c r="F203" s="10" t="n">
        <f aca="false">F202</f>
        <v>0</v>
      </c>
      <c r="G203" s="10" t="n">
        <f aca="false">C203-E203-F203</f>
        <v>63146.850592031</v>
      </c>
      <c r="H203" s="10" t="n">
        <f aca="false">H202+D203</f>
        <v>1602.35723495732</v>
      </c>
      <c r="I203" s="10" t="n">
        <f aca="false">I202+E203+F203</f>
        <v>1618.57250311552</v>
      </c>
      <c r="J203" s="10" t="n">
        <f aca="false">J202+$F$2</f>
        <v>0</v>
      </c>
      <c r="K203" s="10" t="n">
        <f aca="false">D203+E203+$F$2</f>
        <v>536.821623012139</v>
      </c>
      <c r="L203" s="0" t="s">
        <v>27</v>
      </c>
    </row>
    <row r="204" customFormat="false" ht="12" hidden="false" customHeight="false" outlineLevel="0" collapsed="false">
      <c r="A204" s="1" t="str">
        <f aca="false">IF(TRUNC((B204-1)/12)=(B204-1)/12,(B204-1)/12,"")</f>
        <v/>
      </c>
      <c r="B204" s="2" t="n">
        <f aca="false">B203+1</f>
        <v>199</v>
      </c>
      <c r="C204" s="10" t="n">
        <f aca="false">G203</f>
        <v>63146.850592031</v>
      </c>
      <c r="D204" s="10" t="n">
        <f aca="false">$C$3/12*C204</f>
        <v>263.111877466796</v>
      </c>
      <c r="E204" s="10" t="n">
        <f aca="false">$C$4-D204</f>
        <v>273.709745545343</v>
      </c>
      <c r="F204" s="10" t="n">
        <f aca="false">F203</f>
        <v>0</v>
      </c>
      <c r="G204" s="10" t="n">
        <f aca="false">C204-E204-F204</f>
        <v>62873.1408464856</v>
      </c>
      <c r="H204" s="10" t="n">
        <f aca="false">H203+D204</f>
        <v>1865.46911242411</v>
      </c>
      <c r="I204" s="10" t="n">
        <f aca="false">I203+E204+F204</f>
        <v>1892.28224866086</v>
      </c>
      <c r="J204" s="10" t="n">
        <f aca="false">J203+$F$2</f>
        <v>0</v>
      </c>
      <c r="K204" s="10" t="n">
        <f aca="false">D204+E204+$F$2</f>
        <v>536.821623012139</v>
      </c>
      <c r="L204" s="0" t="s">
        <v>28</v>
      </c>
    </row>
    <row r="205" customFormat="false" ht="12" hidden="false" customHeight="false" outlineLevel="0" collapsed="false">
      <c r="A205" s="1" t="str">
        <f aca="false">IF(TRUNC((B205-1)/12)=(B205-1)/12,(B205-1)/12,"")</f>
        <v/>
      </c>
      <c r="B205" s="2" t="n">
        <f aca="false">B204+1</f>
        <v>200</v>
      </c>
      <c r="C205" s="10" t="n">
        <f aca="false">G204</f>
        <v>62873.1408464856</v>
      </c>
      <c r="D205" s="10" t="n">
        <f aca="false">$C$3/12*C205</f>
        <v>261.97142019369</v>
      </c>
      <c r="E205" s="10" t="n">
        <f aca="false">$C$4-D205</f>
        <v>274.850202818449</v>
      </c>
      <c r="F205" s="10" t="n">
        <f aca="false">F204</f>
        <v>0</v>
      </c>
      <c r="G205" s="10" t="n">
        <f aca="false">C205-E205-F205</f>
        <v>62598.2906436672</v>
      </c>
      <c r="H205" s="10" t="n">
        <f aca="false">H204+D205</f>
        <v>2127.4405326178</v>
      </c>
      <c r="I205" s="10" t="n">
        <f aca="false">I204+E205+F205</f>
        <v>2167.13245147931</v>
      </c>
      <c r="J205" s="10" t="n">
        <f aca="false">J204+$F$2</f>
        <v>0</v>
      </c>
      <c r="K205" s="10" t="n">
        <f aca="false">D205+E205+$F$2</f>
        <v>536.821623012139</v>
      </c>
      <c r="L205" s="0" t="s">
        <v>29</v>
      </c>
    </row>
    <row r="206" customFormat="false" ht="12" hidden="false" customHeight="false" outlineLevel="0" collapsed="false">
      <c r="A206" s="1" t="str">
        <f aca="false">IF(TRUNC((B206-1)/12)=(B206-1)/12,(B206-1)/12,"")</f>
        <v/>
      </c>
      <c r="B206" s="2" t="n">
        <f aca="false">B205+1</f>
        <v>201</v>
      </c>
      <c r="C206" s="10" t="n">
        <f aca="false">G205</f>
        <v>62598.2906436672</v>
      </c>
      <c r="D206" s="10" t="n">
        <f aca="false">$C$3/12*C206</f>
        <v>260.82621101528</v>
      </c>
      <c r="E206" s="10" t="n">
        <f aca="false">$C$4-D206</f>
        <v>275.995411996859</v>
      </c>
      <c r="F206" s="10" t="n">
        <f aca="false">F205</f>
        <v>0</v>
      </c>
      <c r="G206" s="10" t="n">
        <f aca="false">C206-E206-F206</f>
        <v>62322.2952316703</v>
      </c>
      <c r="H206" s="10" t="n">
        <f aca="false">H205+D206</f>
        <v>2388.26674363308</v>
      </c>
      <c r="I206" s="10" t="n">
        <f aca="false">I205+E206+F206</f>
        <v>2443.12786347617</v>
      </c>
      <c r="J206" s="10" t="n">
        <f aca="false">J205+$F$2</f>
        <v>0</v>
      </c>
      <c r="K206" s="10" t="n">
        <f aca="false">D206+E206+$F$2</f>
        <v>536.821623012139</v>
      </c>
      <c r="L206" s="0" t="s">
        <v>30</v>
      </c>
    </row>
    <row r="207" customFormat="false" ht="12" hidden="false" customHeight="false" outlineLevel="0" collapsed="false">
      <c r="A207" s="1" t="str">
        <f aca="false">IF(TRUNC((B207-1)/12)=(B207-1)/12,(B207-1)/12,"")</f>
        <v/>
      </c>
      <c r="B207" s="2" t="n">
        <f aca="false">B206+1</f>
        <v>202</v>
      </c>
      <c r="C207" s="10" t="n">
        <f aca="false">G206</f>
        <v>62322.2952316703</v>
      </c>
      <c r="D207" s="10" t="n">
        <f aca="false">$C$3/12*C207</f>
        <v>259.67623013196</v>
      </c>
      <c r="E207" s="10" t="n">
        <f aca="false">$C$4-D207</f>
        <v>277.145392880179</v>
      </c>
      <c r="F207" s="10" t="n">
        <f aca="false">F206</f>
        <v>0</v>
      </c>
      <c r="G207" s="10" t="n">
        <f aca="false">C207-E207-F207</f>
        <v>62045.1498387902</v>
      </c>
      <c r="H207" s="10" t="n">
        <f aca="false">H206+D207</f>
        <v>2647.94297376504</v>
      </c>
      <c r="I207" s="10" t="n">
        <f aca="false">I206+E207+F207</f>
        <v>2720.27325635635</v>
      </c>
      <c r="J207" s="10" t="n">
        <f aca="false">J206+$F$2</f>
        <v>0</v>
      </c>
      <c r="K207" s="10" t="n">
        <f aca="false">D207+E207+$F$2</f>
        <v>536.821623012139</v>
      </c>
      <c r="L207" s="0" t="s">
        <v>31</v>
      </c>
    </row>
    <row r="208" customFormat="false" ht="12" hidden="false" customHeight="false" outlineLevel="0" collapsed="false">
      <c r="A208" s="1" t="str">
        <f aca="false">IF(TRUNC((B208-1)/12)=(B208-1)/12,(B208-1)/12,"")</f>
        <v/>
      </c>
      <c r="B208" s="2" t="n">
        <f aca="false">B207+1</f>
        <v>203</v>
      </c>
      <c r="C208" s="10" t="n">
        <f aca="false">G207</f>
        <v>62045.1498387902</v>
      </c>
      <c r="D208" s="10" t="n">
        <f aca="false">$C$3/12*C208</f>
        <v>258.521457661626</v>
      </c>
      <c r="E208" s="10" t="n">
        <f aca="false">$C$4-D208</f>
        <v>278.300165350513</v>
      </c>
      <c r="F208" s="10" t="n">
        <f aca="false">F207</f>
        <v>0</v>
      </c>
      <c r="G208" s="10" t="n">
        <f aca="false">C208-E208-F208</f>
        <v>61766.8496734396</v>
      </c>
      <c r="H208" s="10" t="n">
        <f aca="false">H207+D208</f>
        <v>2906.46443142667</v>
      </c>
      <c r="I208" s="10" t="n">
        <f aca="false">I207+E208+F208</f>
        <v>2998.57342170686</v>
      </c>
      <c r="J208" s="10" t="n">
        <f aca="false">J207+$F$2</f>
        <v>0</v>
      </c>
      <c r="K208" s="10" t="n">
        <f aca="false">D208+E208+$F$2</f>
        <v>536.821623012139</v>
      </c>
      <c r="L208" s="0" t="s">
        <v>32</v>
      </c>
    </row>
    <row r="209" customFormat="false" ht="12" hidden="false" customHeight="false" outlineLevel="0" collapsed="false">
      <c r="A209" s="1" t="str">
        <f aca="false">IF(TRUNC((B209-1)/12)=(B209-1)/12,(B209-1)/12,"")</f>
        <v/>
      </c>
      <c r="B209" s="2" t="n">
        <f aca="false">B208+1</f>
        <v>204</v>
      </c>
      <c r="C209" s="10" t="n">
        <f aca="false">G208</f>
        <v>61766.8496734396</v>
      </c>
      <c r="D209" s="10" t="n">
        <f aca="false">$C$3/12*C209</f>
        <v>257.361873639332</v>
      </c>
      <c r="E209" s="10" t="n">
        <f aca="false">$C$4-D209</f>
        <v>279.459749372807</v>
      </c>
      <c r="F209" s="10" t="n">
        <f aca="false">F208</f>
        <v>0</v>
      </c>
      <c r="G209" s="10" t="n">
        <f aca="false">C209-E209-F209</f>
        <v>61487.3899240668</v>
      </c>
      <c r="H209" s="10" t="n">
        <f aca="false">H208+D209</f>
        <v>3163.826305066</v>
      </c>
      <c r="I209" s="10" t="n">
        <f aca="false">I208+E209+F209</f>
        <v>3278.03317107967</v>
      </c>
      <c r="J209" s="10" t="n">
        <f aca="false">J208+$F$2</f>
        <v>0</v>
      </c>
      <c r="K209" s="10" t="n">
        <f aca="false">D209+E209+$F$2</f>
        <v>536.821623012139</v>
      </c>
      <c r="L209" s="0" t="s">
        <v>33</v>
      </c>
    </row>
    <row r="210" customFormat="false" ht="12" hidden="false" customHeight="false" outlineLevel="0" collapsed="false">
      <c r="A210" s="1" t="n">
        <f aca="false">IF(TRUNC((B210-1)/12)=(B210-1)/12,(B210-1)/12,"")</f>
        <v>17</v>
      </c>
      <c r="B210" s="2" t="n">
        <f aca="false">B209+1</f>
        <v>205</v>
      </c>
      <c r="C210" s="10" t="n">
        <f aca="false">G209</f>
        <v>61487.3899240668</v>
      </c>
      <c r="D210" s="10" t="n">
        <f aca="false">$C$3/12*C210</f>
        <v>256.197458016945</v>
      </c>
      <c r="E210" s="10" t="n">
        <f aca="false">$C$4-D210</f>
        <v>280.624164995194</v>
      </c>
      <c r="F210" s="10" t="n">
        <f aca="false">F209</f>
        <v>0</v>
      </c>
      <c r="G210" s="10" t="n">
        <f aca="false">C210-E210-F210</f>
        <v>61206.7657590716</v>
      </c>
      <c r="H210" s="10" t="n">
        <f aca="false">D210</f>
        <v>256.197458016945</v>
      </c>
      <c r="I210" s="10" t="n">
        <f aca="false">E210+F210</f>
        <v>280.624164995194</v>
      </c>
      <c r="J210" s="10" t="n">
        <f aca="false">$F$2</f>
        <v>0</v>
      </c>
      <c r="K210" s="10" t="n">
        <f aca="false">D210+E210+$F$2</f>
        <v>536.821623012139</v>
      </c>
      <c r="L210" s="0" t="s">
        <v>22</v>
      </c>
    </row>
    <row r="211" customFormat="false" ht="12" hidden="false" customHeight="false" outlineLevel="0" collapsed="false">
      <c r="A211" s="1" t="str">
        <f aca="false">IF(TRUNC((B211-1)/12)=(B211-1)/12,(B211-1)/12,"")</f>
        <v/>
      </c>
      <c r="B211" s="2" t="n">
        <f aca="false">B210+1</f>
        <v>206</v>
      </c>
      <c r="C211" s="10" t="n">
        <f aca="false">G210</f>
        <v>61206.7657590716</v>
      </c>
      <c r="D211" s="10" t="n">
        <f aca="false">$C$3/12*C211</f>
        <v>255.028190662799</v>
      </c>
      <c r="E211" s="10" t="n">
        <f aca="false">$C$4-D211</f>
        <v>281.793432349341</v>
      </c>
      <c r="F211" s="10" t="n">
        <f aca="false">F210</f>
        <v>0</v>
      </c>
      <c r="G211" s="10" t="n">
        <f aca="false">C211-E211-F211</f>
        <v>60924.9723267223</v>
      </c>
      <c r="H211" s="10" t="n">
        <f aca="false">H210+D211</f>
        <v>511.225648679744</v>
      </c>
      <c r="I211" s="10" t="n">
        <f aca="false">I210+E211+F211</f>
        <v>562.417597344535</v>
      </c>
      <c r="J211" s="10" t="n">
        <f aca="false">J210+$F$2</f>
        <v>0</v>
      </c>
      <c r="K211" s="10" t="n">
        <f aca="false">D211+E211+$F$2</f>
        <v>536.821623012139</v>
      </c>
      <c r="L211" s="0" t="s">
        <v>23</v>
      </c>
    </row>
    <row r="212" customFormat="false" ht="12" hidden="false" customHeight="false" outlineLevel="0" collapsed="false">
      <c r="A212" s="1" t="str">
        <f aca="false">IF(TRUNC((B212-1)/12)=(B212-1)/12,(B212-1)/12,"")</f>
        <v/>
      </c>
      <c r="B212" s="2" t="n">
        <f aca="false">B211+1</f>
        <v>207</v>
      </c>
      <c r="C212" s="10" t="n">
        <f aca="false">G211</f>
        <v>60924.9723267223</v>
      </c>
      <c r="D212" s="10" t="n">
        <f aca="false">$C$3/12*C212</f>
        <v>253.854051361343</v>
      </c>
      <c r="E212" s="10" t="n">
        <f aca="false">$C$4-D212</f>
        <v>282.967571650796</v>
      </c>
      <c r="F212" s="10" t="n">
        <f aca="false">F211</f>
        <v>0</v>
      </c>
      <c r="G212" s="10" t="n">
        <f aca="false">C212-E212-F212</f>
        <v>60642.0047550715</v>
      </c>
      <c r="H212" s="10" t="n">
        <f aca="false">H211+D212</f>
        <v>765.079700041087</v>
      </c>
      <c r="I212" s="10" t="n">
        <f aca="false">I211+E212+F212</f>
        <v>845.385168995331</v>
      </c>
      <c r="J212" s="10" t="n">
        <f aca="false">J211+$F$2</f>
        <v>0</v>
      </c>
      <c r="K212" s="10" t="n">
        <f aca="false">D212+E212+$F$2</f>
        <v>536.821623012139</v>
      </c>
      <c r="L212" s="0" t="s">
        <v>24</v>
      </c>
    </row>
    <row r="213" customFormat="false" ht="12" hidden="false" customHeight="false" outlineLevel="0" collapsed="false">
      <c r="A213" s="1" t="str">
        <f aca="false">IF(TRUNC((B213-1)/12)=(B213-1)/12,(B213-1)/12,"")</f>
        <v/>
      </c>
      <c r="B213" s="2" t="n">
        <f aca="false">B212+1</f>
        <v>208</v>
      </c>
      <c r="C213" s="10" t="n">
        <f aca="false">G212</f>
        <v>60642.0047550715</v>
      </c>
      <c r="D213" s="10" t="n">
        <f aca="false">$C$3/12*C213</f>
        <v>252.675019812798</v>
      </c>
      <c r="E213" s="10" t="n">
        <f aca="false">$C$4-D213</f>
        <v>284.146603199341</v>
      </c>
      <c r="F213" s="10" t="n">
        <f aca="false">F212</f>
        <v>0</v>
      </c>
      <c r="G213" s="10" t="n">
        <f aca="false">C213-E213-F213</f>
        <v>60357.8581518722</v>
      </c>
      <c r="H213" s="10" t="n">
        <f aca="false">H212+D213</f>
        <v>1017.75471985388</v>
      </c>
      <c r="I213" s="10" t="n">
        <f aca="false">I212+E213+F213</f>
        <v>1129.53177219467</v>
      </c>
      <c r="J213" s="10" t="n">
        <f aca="false">J212+$F$2</f>
        <v>0</v>
      </c>
      <c r="K213" s="10" t="n">
        <f aca="false">D213+E213+$F$2</f>
        <v>536.821623012139</v>
      </c>
      <c r="L213" s="0" t="s">
        <v>25</v>
      </c>
    </row>
    <row r="214" customFormat="false" ht="12" hidden="false" customHeight="false" outlineLevel="0" collapsed="false">
      <c r="A214" s="1" t="str">
        <f aca="false">IF(TRUNC((B214-1)/12)=(B214-1)/12,(B214-1)/12,"")</f>
        <v/>
      </c>
      <c r="B214" s="2" t="n">
        <f aca="false">B213+1</f>
        <v>209</v>
      </c>
      <c r="C214" s="10" t="n">
        <f aca="false">G213</f>
        <v>60357.8581518722</v>
      </c>
      <c r="D214" s="10" t="n">
        <f aca="false">$C$3/12*C214</f>
        <v>251.491075632801</v>
      </c>
      <c r="E214" s="10" t="n">
        <f aca="false">$C$4-D214</f>
        <v>285.330547379338</v>
      </c>
      <c r="F214" s="10" t="n">
        <f aca="false">F213</f>
        <v>0</v>
      </c>
      <c r="G214" s="10" t="n">
        <f aca="false">C214-E214-F214</f>
        <v>60072.5276044928</v>
      </c>
      <c r="H214" s="10" t="n">
        <f aca="false">H213+D214</f>
        <v>1269.24579548669</v>
      </c>
      <c r="I214" s="10" t="n">
        <f aca="false">I213+E214+F214</f>
        <v>1414.86231957401</v>
      </c>
      <c r="J214" s="10" t="n">
        <f aca="false">J213+$F$2</f>
        <v>0</v>
      </c>
      <c r="K214" s="10" t="n">
        <f aca="false">D214+E214+$F$2</f>
        <v>536.821623012139</v>
      </c>
      <c r="L214" s="0" t="s">
        <v>26</v>
      </c>
    </row>
    <row r="215" customFormat="false" ht="12" hidden="false" customHeight="false" outlineLevel="0" collapsed="false">
      <c r="A215" s="1" t="str">
        <f aca="false">IF(TRUNC((B215-1)/12)=(B215-1)/12,(B215-1)/12,"")</f>
        <v/>
      </c>
      <c r="B215" s="2" t="n">
        <f aca="false">B214+1</f>
        <v>210</v>
      </c>
      <c r="C215" s="10" t="n">
        <f aca="false">G214</f>
        <v>60072.5276044928</v>
      </c>
      <c r="D215" s="10" t="n">
        <f aca="false">$C$3/12*C215</f>
        <v>250.302198352053</v>
      </c>
      <c r="E215" s="10" t="n">
        <f aca="false">$C$4-D215</f>
        <v>286.519424660086</v>
      </c>
      <c r="F215" s="10" t="n">
        <f aca="false">F214</f>
        <v>0</v>
      </c>
      <c r="G215" s="10" t="n">
        <f aca="false">C215-E215-F215</f>
        <v>59786.0081798327</v>
      </c>
      <c r="H215" s="10" t="n">
        <f aca="false">H214+D215</f>
        <v>1519.54799383874</v>
      </c>
      <c r="I215" s="10" t="n">
        <f aca="false">I214+E215+F215</f>
        <v>1701.3817442341</v>
      </c>
      <c r="J215" s="10" t="n">
        <f aca="false">J214+$F$2</f>
        <v>0</v>
      </c>
      <c r="K215" s="10" t="n">
        <f aca="false">D215+E215+$F$2</f>
        <v>536.821623012139</v>
      </c>
      <c r="L215" s="0" t="s">
        <v>27</v>
      </c>
    </row>
    <row r="216" customFormat="false" ht="12" hidden="false" customHeight="false" outlineLevel="0" collapsed="false">
      <c r="A216" s="1" t="str">
        <f aca="false">IF(TRUNC((B216-1)/12)=(B216-1)/12,(B216-1)/12,"")</f>
        <v/>
      </c>
      <c r="B216" s="2" t="n">
        <f aca="false">B215+1</f>
        <v>211</v>
      </c>
      <c r="C216" s="10" t="n">
        <f aca="false">G215</f>
        <v>59786.0081798327</v>
      </c>
      <c r="D216" s="10" t="n">
        <f aca="false">$C$3/12*C216</f>
        <v>249.10836741597</v>
      </c>
      <c r="E216" s="10" t="n">
        <f aca="false">$C$4-D216</f>
        <v>287.713255596169</v>
      </c>
      <c r="F216" s="10" t="n">
        <f aca="false">F215</f>
        <v>0</v>
      </c>
      <c r="G216" s="10" t="n">
        <f aca="false">C216-E216-F216</f>
        <v>59498.2949242366</v>
      </c>
      <c r="H216" s="10" t="n">
        <f aca="false">H215+D216</f>
        <v>1768.65636125471</v>
      </c>
      <c r="I216" s="10" t="n">
        <f aca="false">I215+E216+F216</f>
        <v>1989.09499983027</v>
      </c>
      <c r="J216" s="10" t="n">
        <f aca="false">J215+$F$2</f>
        <v>0</v>
      </c>
      <c r="K216" s="10" t="n">
        <f aca="false">D216+E216+$F$2</f>
        <v>536.821623012139</v>
      </c>
      <c r="L216" s="0" t="s">
        <v>28</v>
      </c>
    </row>
    <row r="217" customFormat="false" ht="12" hidden="false" customHeight="false" outlineLevel="0" collapsed="false">
      <c r="A217" s="1" t="str">
        <f aca="false">IF(TRUNC((B217-1)/12)=(B217-1)/12,(B217-1)/12,"")</f>
        <v/>
      </c>
      <c r="B217" s="2" t="n">
        <f aca="false">B216+1</f>
        <v>212</v>
      </c>
      <c r="C217" s="10" t="n">
        <f aca="false">G216</f>
        <v>59498.2949242366</v>
      </c>
      <c r="D217" s="10" t="n">
        <f aca="false">$C$3/12*C217</f>
        <v>247.909562184319</v>
      </c>
      <c r="E217" s="10" t="n">
        <f aca="false">$C$4-D217</f>
        <v>288.91206082782</v>
      </c>
      <c r="F217" s="10" t="n">
        <f aca="false">F216</f>
        <v>0</v>
      </c>
      <c r="G217" s="10" t="n">
        <f aca="false">C217-E217-F217</f>
        <v>59209.3828634088</v>
      </c>
      <c r="H217" s="10" t="n">
        <f aca="false">H216+D217</f>
        <v>2016.56592343903</v>
      </c>
      <c r="I217" s="10" t="n">
        <f aca="false">I216+E217+F217</f>
        <v>2278.00706065809</v>
      </c>
      <c r="J217" s="10" t="n">
        <f aca="false">J216+$F$2</f>
        <v>0</v>
      </c>
      <c r="K217" s="10" t="n">
        <f aca="false">D217+E217+$F$2</f>
        <v>536.821623012139</v>
      </c>
      <c r="L217" s="0" t="s">
        <v>29</v>
      </c>
    </row>
    <row r="218" customFormat="false" ht="12" hidden="false" customHeight="false" outlineLevel="0" collapsed="false">
      <c r="A218" s="1" t="str">
        <f aca="false">IF(TRUNC((B218-1)/12)=(B218-1)/12,(B218-1)/12,"")</f>
        <v/>
      </c>
      <c r="B218" s="2" t="n">
        <f aca="false">B217+1</f>
        <v>213</v>
      </c>
      <c r="C218" s="10" t="n">
        <f aca="false">G217</f>
        <v>59209.3828634088</v>
      </c>
      <c r="D218" s="10" t="n">
        <f aca="false">$C$3/12*C218</f>
        <v>246.70576193087</v>
      </c>
      <c r="E218" s="10" t="n">
        <f aca="false">$C$4-D218</f>
        <v>290.115861081269</v>
      </c>
      <c r="F218" s="10" t="n">
        <f aca="false">F217</f>
        <v>0</v>
      </c>
      <c r="G218" s="10" t="n">
        <f aca="false">C218-E218-F218</f>
        <v>58919.2670023275</v>
      </c>
      <c r="H218" s="10" t="n">
        <f aca="false">H217+D218</f>
        <v>2263.2716853699</v>
      </c>
      <c r="I218" s="10" t="n">
        <f aca="false">I217+E218+F218</f>
        <v>2568.12292173935</v>
      </c>
      <c r="J218" s="10" t="n">
        <f aca="false">J217+$F$2</f>
        <v>0</v>
      </c>
      <c r="K218" s="10" t="n">
        <f aca="false">D218+E218+$F$2</f>
        <v>536.821623012139</v>
      </c>
      <c r="L218" s="0" t="s">
        <v>30</v>
      </c>
    </row>
    <row r="219" customFormat="false" ht="12" hidden="false" customHeight="false" outlineLevel="0" collapsed="false">
      <c r="A219" s="1" t="str">
        <f aca="false">IF(TRUNC((B219-1)/12)=(B219-1)/12,(B219-1)/12,"")</f>
        <v/>
      </c>
      <c r="B219" s="2" t="n">
        <f aca="false">B218+1</f>
        <v>214</v>
      </c>
      <c r="C219" s="10" t="n">
        <f aca="false">G218</f>
        <v>58919.2670023275</v>
      </c>
      <c r="D219" s="10" t="n">
        <f aca="false">$C$3/12*C219</f>
        <v>245.496945843031</v>
      </c>
      <c r="E219" s="10" t="n">
        <f aca="false">$C$4-D219</f>
        <v>291.324677169108</v>
      </c>
      <c r="F219" s="10" t="n">
        <f aca="false">F218</f>
        <v>0</v>
      </c>
      <c r="G219" s="10" t="n">
        <f aca="false">C219-E219-F219</f>
        <v>58627.9423251584</v>
      </c>
      <c r="H219" s="10" t="n">
        <f aca="false">H218+D219</f>
        <v>2508.76863121293</v>
      </c>
      <c r="I219" s="10" t="n">
        <f aca="false">I218+E219+F219</f>
        <v>2859.44759890846</v>
      </c>
      <c r="J219" s="10" t="n">
        <f aca="false">J218+$F$2</f>
        <v>0</v>
      </c>
      <c r="K219" s="10" t="n">
        <f aca="false">D219+E219+$F$2</f>
        <v>536.821623012139</v>
      </c>
      <c r="L219" s="0" t="s">
        <v>31</v>
      </c>
    </row>
    <row r="220" customFormat="false" ht="12" hidden="false" customHeight="false" outlineLevel="0" collapsed="false">
      <c r="A220" s="1" t="str">
        <f aca="false">IF(TRUNC((B220-1)/12)=(B220-1)/12,(B220-1)/12,"")</f>
        <v/>
      </c>
      <c r="B220" s="2" t="n">
        <f aca="false">B219+1</f>
        <v>215</v>
      </c>
      <c r="C220" s="10" t="n">
        <f aca="false">G219</f>
        <v>58627.9423251584</v>
      </c>
      <c r="D220" s="10" t="n">
        <f aca="false">$C$3/12*C220</f>
        <v>244.283093021493</v>
      </c>
      <c r="E220" s="10" t="n">
        <f aca="false">$C$4-D220</f>
        <v>292.538529990646</v>
      </c>
      <c r="F220" s="10" t="n">
        <f aca="false">F219</f>
        <v>0</v>
      </c>
      <c r="G220" s="10" t="n">
        <f aca="false">C220-E220-F220</f>
        <v>58335.4037951677</v>
      </c>
      <c r="H220" s="10" t="n">
        <f aca="false">H219+D220</f>
        <v>2753.05172423442</v>
      </c>
      <c r="I220" s="10" t="n">
        <f aca="false">I219+E220+F220</f>
        <v>3151.98612889911</v>
      </c>
      <c r="J220" s="10" t="n">
        <f aca="false">J219+$F$2</f>
        <v>0</v>
      </c>
      <c r="K220" s="10" t="n">
        <f aca="false">D220+E220+$F$2</f>
        <v>536.821623012139</v>
      </c>
      <c r="L220" s="0" t="s">
        <v>32</v>
      </c>
    </row>
    <row r="221" customFormat="false" ht="12" hidden="false" customHeight="false" outlineLevel="0" collapsed="false">
      <c r="A221" s="1" t="str">
        <f aca="false">IF(TRUNC((B221-1)/12)=(B221-1)/12,(B221-1)/12,"")</f>
        <v/>
      </c>
      <c r="B221" s="2" t="n">
        <f aca="false">B220+1</f>
        <v>216</v>
      </c>
      <c r="C221" s="10" t="n">
        <f aca="false">G220</f>
        <v>58335.4037951677</v>
      </c>
      <c r="D221" s="10" t="n">
        <f aca="false">$C$3/12*C221</f>
        <v>243.064182479866</v>
      </c>
      <c r="E221" s="10" t="n">
        <f aca="false">$C$4-D221</f>
        <v>293.757440532274</v>
      </c>
      <c r="F221" s="10" t="n">
        <f aca="false">F220</f>
        <v>0</v>
      </c>
      <c r="G221" s="10" t="n">
        <f aca="false">C221-E221-F221</f>
        <v>58041.6463546355</v>
      </c>
      <c r="H221" s="10" t="n">
        <f aca="false">H220+D221</f>
        <v>2996.11590671429</v>
      </c>
      <c r="I221" s="10" t="n">
        <f aca="false">I220+E221+F221</f>
        <v>3445.74356943138</v>
      </c>
      <c r="J221" s="10" t="n">
        <f aca="false">J220+$F$2</f>
        <v>0</v>
      </c>
      <c r="K221" s="10" t="n">
        <f aca="false">D221+E221+$F$2</f>
        <v>536.821623012139</v>
      </c>
      <c r="L221" s="0" t="s">
        <v>33</v>
      </c>
    </row>
    <row r="222" customFormat="false" ht="12" hidden="false" customHeight="false" outlineLevel="0" collapsed="false">
      <c r="A222" s="1" t="n">
        <f aca="false">IF(TRUNC((B222-1)/12)=(B222-1)/12,(B222-1)/12,"")</f>
        <v>18</v>
      </c>
      <c r="B222" s="2" t="n">
        <f aca="false">B221+1</f>
        <v>217</v>
      </c>
      <c r="C222" s="10" t="n">
        <f aca="false">G221</f>
        <v>58041.6463546355</v>
      </c>
      <c r="D222" s="10" t="n">
        <f aca="false">$C$3/12*C222</f>
        <v>241.840193144314</v>
      </c>
      <c r="E222" s="10" t="n">
        <f aca="false">$C$4-D222</f>
        <v>294.981429867825</v>
      </c>
      <c r="F222" s="10" t="n">
        <f aca="false">F221</f>
        <v>0</v>
      </c>
      <c r="G222" s="10" t="n">
        <f aca="false">C222-E222-F222</f>
        <v>57746.6649247676</v>
      </c>
      <c r="H222" s="10" t="n">
        <f aca="false">D222</f>
        <v>241.840193144314</v>
      </c>
      <c r="I222" s="10" t="n">
        <f aca="false">E222+F222</f>
        <v>294.981429867825</v>
      </c>
      <c r="J222" s="10" t="n">
        <f aca="false">$F$2</f>
        <v>0</v>
      </c>
      <c r="K222" s="10" t="n">
        <f aca="false">D222+E222+$F$2</f>
        <v>536.821623012139</v>
      </c>
      <c r="L222" s="0" t="s">
        <v>22</v>
      </c>
    </row>
    <row r="223" customFormat="false" ht="12" hidden="false" customHeight="false" outlineLevel="0" collapsed="false">
      <c r="A223" s="1" t="str">
        <f aca="false">IF(TRUNC((B223-1)/12)=(B223-1)/12,(B223-1)/12,"")</f>
        <v/>
      </c>
      <c r="B223" s="2" t="n">
        <f aca="false">B222+1</f>
        <v>218</v>
      </c>
      <c r="C223" s="10" t="n">
        <f aca="false">G222</f>
        <v>57746.6649247676</v>
      </c>
      <c r="D223" s="10" t="n">
        <f aca="false">$C$3/12*C223</f>
        <v>240.611103853198</v>
      </c>
      <c r="E223" s="10" t="n">
        <f aca="false">$C$4-D223</f>
        <v>296.210519158941</v>
      </c>
      <c r="F223" s="10" t="n">
        <f aca="false">F222</f>
        <v>0</v>
      </c>
      <c r="G223" s="10" t="n">
        <f aca="false">C223-E223-F223</f>
        <v>57450.4544056087</v>
      </c>
      <c r="H223" s="10" t="n">
        <f aca="false">H222+D223</f>
        <v>482.451296997513</v>
      </c>
      <c r="I223" s="10" t="n">
        <f aca="false">I222+E223+F223</f>
        <v>591.191949026765</v>
      </c>
      <c r="J223" s="10" t="n">
        <f aca="false">J222+$F$2</f>
        <v>0</v>
      </c>
      <c r="K223" s="10" t="n">
        <f aca="false">D223+E223+$F$2</f>
        <v>536.821623012139</v>
      </c>
      <c r="L223" s="0" t="s">
        <v>23</v>
      </c>
    </row>
    <row r="224" customFormat="false" ht="12" hidden="false" customHeight="false" outlineLevel="0" collapsed="false">
      <c r="A224" s="1" t="str">
        <f aca="false">IF(TRUNC((B224-1)/12)=(B224-1)/12,(B224-1)/12,"")</f>
        <v/>
      </c>
      <c r="B224" s="2" t="n">
        <f aca="false">B223+1</f>
        <v>219</v>
      </c>
      <c r="C224" s="10" t="n">
        <f aca="false">G223</f>
        <v>57450.4544056087</v>
      </c>
      <c r="D224" s="10" t="n">
        <f aca="false">$C$3/12*C224</f>
        <v>239.376893356703</v>
      </c>
      <c r="E224" s="10" t="n">
        <f aca="false">$C$4-D224</f>
        <v>297.444729655436</v>
      </c>
      <c r="F224" s="10" t="n">
        <f aca="false">F223</f>
        <v>0</v>
      </c>
      <c r="G224" s="10" t="n">
        <f aca="false">C224-E224-F224</f>
        <v>57153.0096759532</v>
      </c>
      <c r="H224" s="10" t="n">
        <f aca="false">H223+D224</f>
        <v>721.828190354216</v>
      </c>
      <c r="I224" s="10" t="n">
        <f aca="false">I223+E224+F224</f>
        <v>888.636678682202</v>
      </c>
      <c r="J224" s="10" t="n">
        <f aca="false">J223+$F$2</f>
        <v>0</v>
      </c>
      <c r="K224" s="10" t="n">
        <f aca="false">D224+E224+$F$2</f>
        <v>536.821623012139</v>
      </c>
      <c r="L224" s="0" t="s">
        <v>24</v>
      </c>
    </row>
    <row r="225" customFormat="false" ht="12" hidden="false" customHeight="false" outlineLevel="0" collapsed="false">
      <c r="A225" s="1" t="str">
        <f aca="false">IF(TRUNC((B225-1)/12)=(B225-1)/12,(B225-1)/12,"")</f>
        <v/>
      </c>
      <c r="B225" s="2" t="n">
        <f aca="false">B224+1</f>
        <v>220</v>
      </c>
      <c r="C225" s="10" t="n">
        <f aca="false">G224</f>
        <v>57153.0096759532</v>
      </c>
      <c r="D225" s="10" t="n">
        <f aca="false">$C$3/12*C225</f>
        <v>238.137540316472</v>
      </c>
      <c r="E225" s="10" t="n">
        <f aca="false">$C$4-D225</f>
        <v>298.684082695667</v>
      </c>
      <c r="F225" s="10" t="n">
        <f aca="false">F224</f>
        <v>0</v>
      </c>
      <c r="G225" s="10" t="n">
        <f aca="false">C225-E225-F225</f>
        <v>56854.3255932576</v>
      </c>
      <c r="H225" s="10" t="n">
        <f aca="false">H224+D225</f>
        <v>959.965730670687</v>
      </c>
      <c r="I225" s="10" t="n">
        <f aca="false">I224+E225+F225</f>
        <v>1187.32076137787</v>
      </c>
      <c r="J225" s="10" t="n">
        <f aca="false">J224+$F$2</f>
        <v>0</v>
      </c>
      <c r="K225" s="10" t="n">
        <f aca="false">D225+E225+$F$2</f>
        <v>536.821623012139</v>
      </c>
      <c r="L225" s="0" t="s">
        <v>25</v>
      </c>
    </row>
    <row r="226" customFormat="false" ht="12" hidden="false" customHeight="false" outlineLevel="0" collapsed="false">
      <c r="A226" s="1" t="str">
        <f aca="false">IF(TRUNC((B226-1)/12)=(B226-1)/12,(B226-1)/12,"")</f>
        <v/>
      </c>
      <c r="B226" s="2" t="n">
        <f aca="false">B225+1</f>
        <v>221</v>
      </c>
      <c r="C226" s="10" t="n">
        <f aca="false">G225</f>
        <v>56854.3255932576</v>
      </c>
      <c r="D226" s="10" t="n">
        <f aca="false">$C$3/12*C226</f>
        <v>236.89302330524</v>
      </c>
      <c r="E226" s="10" t="n">
        <f aca="false">$C$4-D226</f>
        <v>299.928599706899</v>
      </c>
      <c r="F226" s="10" t="n">
        <f aca="false">F225</f>
        <v>0</v>
      </c>
      <c r="G226" s="10" t="n">
        <f aca="false">C226-E226-F226</f>
        <v>56554.3969935507</v>
      </c>
      <c r="H226" s="10" t="n">
        <f aca="false">H225+D226</f>
        <v>1196.85875397593</v>
      </c>
      <c r="I226" s="10" t="n">
        <f aca="false">I225+E226+F226</f>
        <v>1487.24936108477</v>
      </c>
      <c r="J226" s="10" t="n">
        <f aca="false">J225+$F$2</f>
        <v>0</v>
      </c>
      <c r="K226" s="10" t="n">
        <f aca="false">D226+E226+$F$2</f>
        <v>536.821623012139</v>
      </c>
      <c r="L226" s="0" t="s">
        <v>26</v>
      </c>
    </row>
    <row r="227" customFormat="false" ht="12" hidden="false" customHeight="false" outlineLevel="0" collapsed="false">
      <c r="A227" s="1" t="str">
        <f aca="false">IF(TRUNC((B227-1)/12)=(B227-1)/12,(B227-1)/12,"")</f>
        <v/>
      </c>
      <c r="B227" s="2" t="n">
        <f aca="false">B226+1</f>
        <v>222</v>
      </c>
      <c r="C227" s="10" t="n">
        <f aca="false">G226</f>
        <v>56554.3969935507</v>
      </c>
      <c r="D227" s="10" t="n">
        <f aca="false">$C$3/12*C227</f>
        <v>235.643320806461</v>
      </c>
      <c r="E227" s="10" t="n">
        <f aca="false">$C$4-D227</f>
        <v>301.178302205678</v>
      </c>
      <c r="F227" s="10" t="n">
        <f aca="false">F226</f>
        <v>0</v>
      </c>
      <c r="G227" s="10" t="n">
        <f aca="false">C227-E227-F227</f>
        <v>56253.218691345</v>
      </c>
      <c r="H227" s="10" t="n">
        <f aca="false">H226+D227</f>
        <v>1432.50207478239</v>
      </c>
      <c r="I227" s="10" t="n">
        <f aca="false">I226+E227+F227</f>
        <v>1788.42766329045</v>
      </c>
      <c r="J227" s="10" t="n">
        <f aca="false">J226+$F$2</f>
        <v>0</v>
      </c>
      <c r="K227" s="10" t="n">
        <f aca="false">D227+E227+$F$2</f>
        <v>536.821623012139</v>
      </c>
      <c r="L227" s="0" t="s">
        <v>27</v>
      </c>
    </row>
    <row r="228" customFormat="false" ht="12" hidden="false" customHeight="false" outlineLevel="0" collapsed="false">
      <c r="A228" s="1" t="str">
        <f aca="false">IF(TRUNC((B228-1)/12)=(B228-1)/12,(B228-1)/12,"")</f>
        <v/>
      </c>
      <c r="B228" s="2" t="n">
        <f aca="false">B227+1</f>
        <v>223</v>
      </c>
      <c r="C228" s="10" t="n">
        <f aca="false">G227</f>
        <v>56253.218691345</v>
      </c>
      <c r="D228" s="10" t="n">
        <f aca="false">$C$3/12*C228</f>
        <v>234.388411213938</v>
      </c>
      <c r="E228" s="10" t="n">
        <f aca="false">$C$4-D228</f>
        <v>302.433211798202</v>
      </c>
      <c r="F228" s="10" t="n">
        <f aca="false">F227</f>
        <v>0</v>
      </c>
      <c r="G228" s="10" t="n">
        <f aca="false">C228-E228-F228</f>
        <v>55950.7854795468</v>
      </c>
      <c r="H228" s="10" t="n">
        <f aca="false">H227+D228</f>
        <v>1666.89048599633</v>
      </c>
      <c r="I228" s="10" t="n">
        <f aca="false">I227+E228+F228</f>
        <v>2090.86087508865</v>
      </c>
      <c r="J228" s="10" t="n">
        <f aca="false">J227+$F$2</f>
        <v>0</v>
      </c>
      <c r="K228" s="10" t="n">
        <f aca="false">D228+E228+$F$2</f>
        <v>536.821623012139</v>
      </c>
      <c r="L228" s="0" t="s">
        <v>28</v>
      </c>
    </row>
    <row r="229" customFormat="false" ht="12" hidden="false" customHeight="false" outlineLevel="0" collapsed="false">
      <c r="A229" s="1" t="str">
        <f aca="false">IF(TRUNC((B229-1)/12)=(B229-1)/12,(B229-1)/12,"")</f>
        <v/>
      </c>
      <c r="B229" s="2" t="n">
        <f aca="false">B228+1</f>
        <v>224</v>
      </c>
      <c r="C229" s="10" t="n">
        <f aca="false">G228</f>
        <v>55950.7854795468</v>
      </c>
      <c r="D229" s="10" t="n">
        <f aca="false">$C$3/12*C229</f>
        <v>233.128272831445</v>
      </c>
      <c r="E229" s="10" t="n">
        <f aca="false">$C$4-D229</f>
        <v>303.693350180694</v>
      </c>
      <c r="F229" s="10" t="n">
        <f aca="false">F228</f>
        <v>0</v>
      </c>
      <c r="G229" s="10" t="n">
        <f aca="false">C229-E229-F229</f>
        <v>55647.0921293661</v>
      </c>
      <c r="H229" s="10" t="n">
        <f aca="false">H228+D229</f>
        <v>1900.01875882777</v>
      </c>
      <c r="I229" s="10" t="n">
        <f aca="false">I228+E229+F229</f>
        <v>2394.55422526934</v>
      </c>
      <c r="J229" s="10" t="n">
        <f aca="false">J228+$F$2</f>
        <v>0</v>
      </c>
      <c r="K229" s="10" t="n">
        <f aca="false">D229+E229+$F$2</f>
        <v>536.821623012139</v>
      </c>
      <c r="L229" s="0" t="s">
        <v>29</v>
      </c>
    </row>
    <row r="230" customFormat="false" ht="12" hidden="false" customHeight="false" outlineLevel="0" collapsed="false">
      <c r="A230" s="1" t="str">
        <f aca="false">IF(TRUNC((B230-1)/12)=(B230-1)/12,(B230-1)/12,"")</f>
        <v/>
      </c>
      <c r="B230" s="2" t="n">
        <f aca="false">B229+1</f>
        <v>225</v>
      </c>
      <c r="C230" s="10" t="n">
        <f aca="false">G229</f>
        <v>55647.0921293661</v>
      </c>
      <c r="D230" s="10" t="n">
        <f aca="false">$C$3/12*C230</f>
        <v>231.862883872359</v>
      </c>
      <c r="E230" s="10" t="n">
        <f aca="false">$C$4-D230</f>
        <v>304.95873913978</v>
      </c>
      <c r="F230" s="10" t="n">
        <f aca="false">F229</f>
        <v>0</v>
      </c>
      <c r="G230" s="10" t="n">
        <f aca="false">C230-E230-F230</f>
        <v>55342.1333902263</v>
      </c>
      <c r="H230" s="10" t="n">
        <f aca="false">H229+D230</f>
        <v>2131.88164270013</v>
      </c>
      <c r="I230" s="10" t="n">
        <f aca="false">I229+E230+F230</f>
        <v>2699.51296440912</v>
      </c>
      <c r="J230" s="10" t="n">
        <f aca="false">J229+$F$2</f>
        <v>0</v>
      </c>
      <c r="K230" s="10" t="n">
        <f aca="false">D230+E230+$F$2</f>
        <v>536.821623012139</v>
      </c>
      <c r="L230" s="0" t="s">
        <v>30</v>
      </c>
    </row>
    <row r="231" customFormat="false" ht="12" hidden="false" customHeight="false" outlineLevel="0" collapsed="false">
      <c r="A231" s="1" t="str">
        <f aca="false">IF(TRUNC((B231-1)/12)=(B231-1)/12,(B231-1)/12,"")</f>
        <v/>
      </c>
      <c r="B231" s="2" t="n">
        <f aca="false">B230+1</f>
        <v>226</v>
      </c>
      <c r="C231" s="10" t="n">
        <f aca="false">G230</f>
        <v>55342.1333902263</v>
      </c>
      <c r="D231" s="10" t="n">
        <f aca="false">$C$3/12*C231</f>
        <v>230.592222459276</v>
      </c>
      <c r="E231" s="10" t="n">
        <f aca="false">$C$4-D231</f>
        <v>306.229400552863</v>
      </c>
      <c r="F231" s="10" t="n">
        <f aca="false">F230</f>
        <v>0</v>
      </c>
      <c r="G231" s="10" t="n">
        <f aca="false">C231-E231-F231</f>
        <v>55035.9039896735</v>
      </c>
      <c r="H231" s="10" t="n">
        <f aca="false">H230+D231</f>
        <v>2362.47386515941</v>
      </c>
      <c r="I231" s="10" t="n">
        <f aca="false">I230+E231+F231</f>
        <v>3005.74236496198</v>
      </c>
      <c r="J231" s="10" t="n">
        <f aca="false">J230+$F$2</f>
        <v>0</v>
      </c>
      <c r="K231" s="10" t="n">
        <f aca="false">D231+E231+$F$2</f>
        <v>536.821623012139</v>
      </c>
      <c r="L231" s="0" t="s">
        <v>31</v>
      </c>
    </row>
    <row r="232" customFormat="false" ht="12" hidden="false" customHeight="false" outlineLevel="0" collapsed="false">
      <c r="A232" s="1" t="str">
        <f aca="false">IF(TRUNC((B232-1)/12)=(B232-1)/12,(B232-1)/12,"")</f>
        <v/>
      </c>
      <c r="B232" s="2" t="n">
        <f aca="false">B231+1</f>
        <v>227</v>
      </c>
      <c r="C232" s="10" t="n">
        <f aca="false">G231</f>
        <v>55035.9039896735</v>
      </c>
      <c r="D232" s="10" t="n">
        <f aca="false">$C$3/12*C232</f>
        <v>229.316266623639</v>
      </c>
      <c r="E232" s="10" t="n">
        <f aca="false">$C$4-D232</f>
        <v>307.5053563885</v>
      </c>
      <c r="F232" s="10" t="n">
        <f aca="false">F231</f>
        <v>0</v>
      </c>
      <c r="G232" s="10" t="n">
        <f aca="false">C232-E232-F232</f>
        <v>54728.398633285</v>
      </c>
      <c r="H232" s="10" t="n">
        <f aca="false">H231+D232</f>
        <v>2591.79013178305</v>
      </c>
      <c r="I232" s="10" t="n">
        <f aca="false">I231+E232+F232</f>
        <v>3313.24772135048</v>
      </c>
      <c r="J232" s="10" t="n">
        <f aca="false">J231+$F$2</f>
        <v>0</v>
      </c>
      <c r="K232" s="10" t="n">
        <f aca="false">D232+E232+$F$2</f>
        <v>536.821623012139</v>
      </c>
      <c r="L232" s="0" t="s">
        <v>32</v>
      </c>
    </row>
    <row r="233" customFormat="false" ht="12" hidden="false" customHeight="false" outlineLevel="0" collapsed="false">
      <c r="A233" s="1" t="str">
        <f aca="false">IF(TRUNC((B233-1)/12)=(B233-1)/12,(B233-1)/12,"")</f>
        <v/>
      </c>
      <c r="B233" s="2" t="n">
        <f aca="false">B232+1</f>
        <v>228</v>
      </c>
      <c r="C233" s="10" t="n">
        <f aca="false">G232</f>
        <v>54728.398633285</v>
      </c>
      <c r="D233" s="10" t="n">
        <f aca="false">$C$3/12*C233</f>
        <v>228.034994305354</v>
      </c>
      <c r="E233" s="10" t="n">
        <f aca="false">$C$4-D233</f>
        <v>308.786628706785</v>
      </c>
      <c r="F233" s="10" t="n">
        <f aca="false">F232</f>
        <v>0</v>
      </c>
      <c r="G233" s="10" t="n">
        <f aca="false">C233-E233-F233</f>
        <v>54419.6120045782</v>
      </c>
      <c r="H233" s="10" t="n">
        <f aca="false">H232+D233</f>
        <v>2819.8251260884</v>
      </c>
      <c r="I233" s="10" t="n">
        <f aca="false">I232+E233+F233</f>
        <v>3622.03435005727</v>
      </c>
      <c r="J233" s="10" t="n">
        <f aca="false">J232+$F$2</f>
        <v>0</v>
      </c>
      <c r="K233" s="10" t="n">
        <f aca="false">D233+E233+$F$2</f>
        <v>536.821623012139</v>
      </c>
      <c r="L233" s="0" t="s">
        <v>33</v>
      </c>
    </row>
    <row r="234" customFormat="false" ht="12" hidden="false" customHeight="false" outlineLevel="0" collapsed="false">
      <c r="A234" s="1" t="n">
        <f aca="false">IF(TRUNC((B234-1)/12)=(B234-1)/12,(B234-1)/12,"")</f>
        <v>19</v>
      </c>
      <c r="B234" s="2" t="n">
        <f aca="false">B233+1</f>
        <v>229</v>
      </c>
      <c r="C234" s="10" t="n">
        <f aca="false">G233</f>
        <v>54419.6120045782</v>
      </c>
      <c r="D234" s="10" t="n">
        <f aca="false">$C$3/12*C234</f>
        <v>226.748383352409</v>
      </c>
      <c r="E234" s="10" t="n">
        <f aca="false">$C$4-D234</f>
        <v>310.07323965973</v>
      </c>
      <c r="F234" s="10" t="n">
        <f aca="false">F233</f>
        <v>0</v>
      </c>
      <c r="G234" s="10" t="n">
        <f aca="false">C234-E234-F234</f>
        <v>54109.5387649184</v>
      </c>
      <c r="H234" s="10" t="n">
        <f aca="false">D234</f>
        <v>226.748383352409</v>
      </c>
      <c r="I234" s="10" t="n">
        <f aca="false">E234+F234</f>
        <v>310.07323965973</v>
      </c>
      <c r="J234" s="10" t="n">
        <f aca="false">$F$2</f>
        <v>0</v>
      </c>
      <c r="K234" s="10" t="n">
        <f aca="false">D234+E234+$F$2</f>
        <v>536.821623012139</v>
      </c>
      <c r="L234" s="0" t="s">
        <v>22</v>
      </c>
    </row>
    <row r="235" customFormat="false" ht="12" hidden="false" customHeight="false" outlineLevel="0" collapsed="false">
      <c r="A235" s="1" t="str">
        <f aca="false">IF(TRUNC((B235-1)/12)=(B235-1)/12,(B235-1)/12,"")</f>
        <v/>
      </c>
      <c r="B235" s="2" t="n">
        <f aca="false">B234+1</f>
        <v>230</v>
      </c>
      <c r="C235" s="10" t="n">
        <f aca="false">G234</f>
        <v>54109.5387649184</v>
      </c>
      <c r="D235" s="10" t="n">
        <f aca="false">$C$3/12*C235</f>
        <v>225.456411520494</v>
      </c>
      <c r="E235" s="10" t="n">
        <f aca="false">$C$4-D235</f>
        <v>311.365211491646</v>
      </c>
      <c r="F235" s="10" t="n">
        <f aca="false">F234</f>
        <v>0</v>
      </c>
      <c r="G235" s="10" t="n">
        <f aca="false">C235-E235-F235</f>
        <v>53798.1735534268</v>
      </c>
      <c r="H235" s="10" t="n">
        <f aca="false">H234+D235</f>
        <v>452.204794872903</v>
      </c>
      <c r="I235" s="10" t="n">
        <f aca="false">I234+E235+F235</f>
        <v>621.438451151376</v>
      </c>
      <c r="J235" s="10" t="n">
        <f aca="false">J234+$F$2</f>
        <v>0</v>
      </c>
      <c r="K235" s="10" t="n">
        <f aca="false">D235+E235+$F$2</f>
        <v>536.821623012139</v>
      </c>
      <c r="L235" s="0" t="s">
        <v>23</v>
      </c>
    </row>
    <row r="236" customFormat="false" ht="12" hidden="false" customHeight="false" outlineLevel="0" collapsed="false">
      <c r="A236" s="1" t="str">
        <f aca="false">IF(TRUNC((B236-1)/12)=(B236-1)/12,(B236-1)/12,"")</f>
        <v/>
      </c>
      <c r="B236" s="2" t="n">
        <f aca="false">B235+1</f>
        <v>231</v>
      </c>
      <c r="C236" s="10" t="n">
        <f aca="false">G235</f>
        <v>53798.1735534268</v>
      </c>
      <c r="D236" s="10" t="n">
        <f aca="false">$C$3/12*C236</f>
        <v>224.159056472612</v>
      </c>
      <c r="E236" s="10" t="n">
        <f aca="false">$C$4-D236</f>
        <v>312.662566539527</v>
      </c>
      <c r="F236" s="10" t="n">
        <f aca="false">F235</f>
        <v>0</v>
      </c>
      <c r="G236" s="10" t="n">
        <f aca="false">C236-E236-F236</f>
        <v>53485.5109868873</v>
      </c>
      <c r="H236" s="10" t="n">
        <f aca="false">H235+D236</f>
        <v>676.363851345514</v>
      </c>
      <c r="I236" s="10" t="n">
        <f aca="false">I235+E236+F236</f>
        <v>934.101017690903</v>
      </c>
      <c r="J236" s="10" t="n">
        <f aca="false">J235+$F$2</f>
        <v>0</v>
      </c>
      <c r="K236" s="10" t="n">
        <f aca="false">D236+E236+$F$2</f>
        <v>536.821623012139</v>
      </c>
      <c r="L236" s="0" t="s">
        <v>24</v>
      </c>
    </row>
    <row r="237" customFormat="false" ht="12" hidden="false" customHeight="false" outlineLevel="0" collapsed="false">
      <c r="A237" s="1" t="str">
        <f aca="false">IF(TRUNC((B237-1)/12)=(B237-1)/12,(B237-1)/12,"")</f>
        <v/>
      </c>
      <c r="B237" s="2" t="n">
        <f aca="false">B236+1</f>
        <v>232</v>
      </c>
      <c r="C237" s="10" t="n">
        <f aca="false">G236</f>
        <v>53485.5109868873</v>
      </c>
      <c r="D237" s="10" t="n">
        <f aca="false">$C$3/12*C237</f>
        <v>222.856295778697</v>
      </c>
      <c r="E237" s="10" t="n">
        <f aca="false">$C$4-D237</f>
        <v>313.965327233442</v>
      </c>
      <c r="F237" s="10" t="n">
        <f aca="false">F236</f>
        <v>0</v>
      </c>
      <c r="G237" s="10" t="n">
        <f aca="false">C237-E237-F237</f>
        <v>53171.5456596538</v>
      </c>
      <c r="H237" s="10" t="n">
        <f aca="false">H236+D237</f>
        <v>899.220147124211</v>
      </c>
      <c r="I237" s="10" t="n">
        <f aca="false">I236+E237+F237</f>
        <v>1248.06634492435</v>
      </c>
      <c r="J237" s="10" t="n">
        <f aca="false">J236+$F$2</f>
        <v>0</v>
      </c>
      <c r="K237" s="10" t="n">
        <f aca="false">D237+E237+$F$2</f>
        <v>536.821623012139</v>
      </c>
      <c r="L237" s="0" t="s">
        <v>25</v>
      </c>
    </row>
    <row r="238" customFormat="false" ht="12" hidden="false" customHeight="false" outlineLevel="0" collapsed="false">
      <c r="A238" s="1" t="str">
        <f aca="false">IF(TRUNC((B238-1)/12)=(B238-1)/12,(B238-1)/12,"")</f>
        <v/>
      </c>
      <c r="B238" s="2" t="n">
        <f aca="false">B237+1</f>
        <v>233</v>
      </c>
      <c r="C238" s="10" t="n">
        <f aca="false">G237</f>
        <v>53171.5456596538</v>
      </c>
      <c r="D238" s="10" t="n">
        <f aca="false">$C$3/12*C238</f>
        <v>221.548106915224</v>
      </c>
      <c r="E238" s="10" t="n">
        <f aca="false">$C$4-D238</f>
        <v>315.273516096915</v>
      </c>
      <c r="F238" s="10" t="n">
        <f aca="false">F237</f>
        <v>0</v>
      </c>
      <c r="G238" s="10" t="n">
        <f aca="false">C238-E238-F238</f>
        <v>52856.2721435569</v>
      </c>
      <c r="H238" s="10" t="n">
        <f aca="false">H237+D238</f>
        <v>1120.76825403944</v>
      </c>
      <c r="I238" s="10" t="n">
        <f aca="false">I237+E238+F238</f>
        <v>1563.33986102126</v>
      </c>
      <c r="J238" s="10" t="n">
        <f aca="false">J237+$F$2</f>
        <v>0</v>
      </c>
      <c r="K238" s="10" t="n">
        <f aca="false">D238+E238+$F$2</f>
        <v>536.821623012139</v>
      </c>
      <c r="L238" s="0" t="s">
        <v>26</v>
      </c>
    </row>
    <row r="239" customFormat="false" ht="12" hidden="false" customHeight="false" outlineLevel="0" collapsed="false">
      <c r="A239" s="1" t="str">
        <f aca="false">IF(TRUNC((B239-1)/12)=(B239-1)/12,(B239-1)/12,"")</f>
        <v/>
      </c>
      <c r="B239" s="2" t="n">
        <f aca="false">B238+1</f>
        <v>234</v>
      </c>
      <c r="C239" s="10" t="n">
        <f aca="false">G238</f>
        <v>52856.2721435569</v>
      </c>
      <c r="D239" s="10" t="n">
        <f aca="false">$C$3/12*C239</f>
        <v>220.23446726482</v>
      </c>
      <c r="E239" s="10" t="n">
        <f aca="false">$C$4-D239</f>
        <v>316.587155747319</v>
      </c>
      <c r="F239" s="10" t="n">
        <f aca="false">F238</f>
        <v>0</v>
      </c>
      <c r="G239" s="10" t="n">
        <f aca="false">C239-E239-F239</f>
        <v>52539.6849878096</v>
      </c>
      <c r="H239" s="10" t="n">
        <f aca="false">H238+D239</f>
        <v>1341.00272130426</v>
      </c>
      <c r="I239" s="10" t="n">
        <f aca="false">I238+E239+F239</f>
        <v>1879.92701676858</v>
      </c>
      <c r="J239" s="10" t="n">
        <f aca="false">J238+$F$2</f>
        <v>0</v>
      </c>
      <c r="K239" s="10" t="n">
        <f aca="false">D239+E239+$F$2</f>
        <v>536.821623012139</v>
      </c>
      <c r="L239" s="0" t="s">
        <v>27</v>
      </c>
    </row>
    <row r="240" customFormat="false" ht="12" hidden="false" customHeight="false" outlineLevel="0" collapsed="false">
      <c r="A240" s="1" t="str">
        <f aca="false">IF(TRUNC((B240-1)/12)=(B240-1)/12,(B240-1)/12,"")</f>
        <v/>
      </c>
      <c r="B240" s="2" t="n">
        <f aca="false">B239+1</f>
        <v>235</v>
      </c>
      <c r="C240" s="10" t="n">
        <f aca="false">G239</f>
        <v>52539.6849878096</v>
      </c>
      <c r="D240" s="10" t="n">
        <f aca="false">$C$3/12*C240</f>
        <v>218.915354115873</v>
      </c>
      <c r="E240" s="10" t="n">
        <f aca="false">$C$4-D240</f>
        <v>317.906268896266</v>
      </c>
      <c r="F240" s="10" t="n">
        <f aca="false">F239</f>
        <v>0</v>
      </c>
      <c r="G240" s="10" t="n">
        <f aca="false">C240-E240-F240</f>
        <v>52221.7787189133</v>
      </c>
      <c r="H240" s="10" t="n">
        <f aca="false">H239+D240</f>
        <v>1559.91807542013</v>
      </c>
      <c r="I240" s="10" t="n">
        <f aca="false">I239+E240+F240</f>
        <v>2197.83328566484</v>
      </c>
      <c r="J240" s="10" t="n">
        <f aca="false">J239+$F$2</f>
        <v>0</v>
      </c>
      <c r="K240" s="10" t="n">
        <f aca="false">D240+E240+$F$2</f>
        <v>536.821623012139</v>
      </c>
      <c r="L240" s="0" t="s">
        <v>28</v>
      </c>
    </row>
    <row r="241" customFormat="false" ht="12" hidden="false" customHeight="false" outlineLevel="0" collapsed="false">
      <c r="A241" s="1" t="str">
        <f aca="false">IF(TRUNC((B241-1)/12)=(B241-1)/12,(B241-1)/12,"")</f>
        <v/>
      </c>
      <c r="B241" s="2" t="n">
        <f aca="false">B240+1</f>
        <v>236</v>
      </c>
      <c r="C241" s="10" t="n">
        <f aca="false">G240</f>
        <v>52221.7787189133</v>
      </c>
      <c r="D241" s="10" t="n">
        <f aca="false">$C$3/12*C241</f>
        <v>217.590744662139</v>
      </c>
      <c r="E241" s="10" t="n">
        <f aca="false">$C$4-D241</f>
        <v>319.23087835</v>
      </c>
      <c r="F241" s="10" t="n">
        <f aca="false">F240</f>
        <v>0</v>
      </c>
      <c r="G241" s="10" t="n">
        <f aca="false">C241-E241-F241</f>
        <v>51902.5478405633</v>
      </c>
      <c r="H241" s="10" t="n">
        <f aca="false">H240+D241</f>
        <v>1777.50882008227</v>
      </c>
      <c r="I241" s="10" t="n">
        <f aca="false">I240+E241+F241</f>
        <v>2517.06416401484</v>
      </c>
      <c r="J241" s="10" t="n">
        <f aca="false">J240+$F$2</f>
        <v>0</v>
      </c>
      <c r="K241" s="10" t="n">
        <f aca="false">D241+E241+$F$2</f>
        <v>536.821623012139</v>
      </c>
      <c r="L241" s="0" t="s">
        <v>29</v>
      </c>
    </row>
    <row r="242" customFormat="false" ht="12" hidden="false" customHeight="false" outlineLevel="0" collapsed="false">
      <c r="A242" s="1" t="str">
        <f aca="false">IF(TRUNC((B242-1)/12)=(B242-1)/12,(B242-1)/12,"")</f>
        <v/>
      </c>
      <c r="B242" s="2" t="n">
        <f aca="false">B241+1</f>
        <v>237</v>
      </c>
      <c r="C242" s="10" t="n">
        <f aca="false">G241</f>
        <v>51902.5478405633</v>
      </c>
      <c r="D242" s="10" t="n">
        <f aca="false">$C$3/12*C242</f>
        <v>216.260616002347</v>
      </c>
      <c r="E242" s="10" t="n">
        <f aca="false">$C$4-D242</f>
        <v>320.561007009792</v>
      </c>
      <c r="F242" s="10" t="n">
        <f aca="false">F241</f>
        <v>0</v>
      </c>
      <c r="G242" s="10" t="n">
        <f aca="false">C242-E242-F242</f>
        <v>51581.9868335535</v>
      </c>
      <c r="H242" s="10" t="n">
        <f aca="false">H241+D242</f>
        <v>1993.76943608462</v>
      </c>
      <c r="I242" s="10" t="n">
        <f aca="false">I241+E242+F242</f>
        <v>2837.62517102464</v>
      </c>
      <c r="J242" s="10" t="n">
        <f aca="false">J241+$F$2</f>
        <v>0</v>
      </c>
      <c r="K242" s="10" t="n">
        <f aca="false">D242+E242+$F$2</f>
        <v>536.821623012139</v>
      </c>
      <c r="L242" s="0" t="s">
        <v>30</v>
      </c>
    </row>
    <row r="243" customFormat="false" ht="12" hidden="false" customHeight="false" outlineLevel="0" collapsed="false">
      <c r="A243" s="1" t="str">
        <f aca="false">IF(TRUNC((B243-1)/12)=(B243-1)/12,(B243-1)/12,"")</f>
        <v/>
      </c>
      <c r="B243" s="2" t="n">
        <f aca="false">B242+1</f>
        <v>238</v>
      </c>
      <c r="C243" s="10" t="n">
        <f aca="false">G242</f>
        <v>51581.9868335535</v>
      </c>
      <c r="D243" s="10" t="n">
        <f aca="false">$C$3/12*C243</f>
        <v>214.924945139806</v>
      </c>
      <c r="E243" s="10" t="n">
        <f aca="false">$C$4-D243</f>
        <v>321.896677872333</v>
      </c>
      <c r="F243" s="10" t="n">
        <f aca="false">F242</f>
        <v>0</v>
      </c>
      <c r="G243" s="10" t="n">
        <f aca="false">C243-E243-F243</f>
        <v>51260.0901556812</v>
      </c>
      <c r="H243" s="10" t="n">
        <f aca="false">H242+D243</f>
        <v>2208.69438122442</v>
      </c>
      <c r="I243" s="10" t="n">
        <f aca="false">I242+E243+F243</f>
        <v>3159.52184889697</v>
      </c>
      <c r="J243" s="10" t="n">
        <f aca="false">J242+$F$2</f>
        <v>0</v>
      </c>
      <c r="K243" s="10" t="n">
        <f aca="false">D243+E243+$F$2</f>
        <v>536.821623012139</v>
      </c>
      <c r="L243" s="0" t="s">
        <v>31</v>
      </c>
    </row>
    <row r="244" customFormat="false" ht="12" hidden="false" customHeight="false" outlineLevel="0" collapsed="false">
      <c r="A244" s="1" t="str">
        <f aca="false">IF(TRUNC((B244-1)/12)=(B244-1)/12,(B244-1)/12,"")</f>
        <v/>
      </c>
      <c r="B244" s="2" t="n">
        <f aca="false">B243+1</f>
        <v>239</v>
      </c>
      <c r="C244" s="10" t="n">
        <f aca="false">G243</f>
        <v>51260.0901556812</v>
      </c>
      <c r="D244" s="10" t="n">
        <f aca="false">$C$3/12*C244</f>
        <v>213.583708982005</v>
      </c>
      <c r="E244" s="10" t="n">
        <f aca="false">$C$4-D244</f>
        <v>323.237914030134</v>
      </c>
      <c r="F244" s="10" t="n">
        <f aca="false">F243</f>
        <v>0</v>
      </c>
      <c r="G244" s="10" t="n">
        <f aca="false">C244-E244-F244</f>
        <v>50936.8522416511</v>
      </c>
      <c r="H244" s="10" t="n">
        <f aca="false">H243+D244</f>
        <v>2422.27809020643</v>
      </c>
      <c r="I244" s="10" t="n">
        <f aca="false">I243+E244+F244</f>
        <v>3482.7597629271</v>
      </c>
      <c r="J244" s="10" t="n">
        <f aca="false">J243+$F$2</f>
        <v>0</v>
      </c>
      <c r="K244" s="10" t="n">
        <f aca="false">D244+E244+$F$2</f>
        <v>536.821623012139</v>
      </c>
      <c r="L244" s="0" t="s">
        <v>32</v>
      </c>
    </row>
    <row r="245" customFormat="false" ht="12" hidden="false" customHeight="false" outlineLevel="0" collapsed="false">
      <c r="A245" s="1" t="str">
        <f aca="false">IF(TRUNC((B245-1)/12)=(B245-1)/12,(B245-1)/12,"")</f>
        <v/>
      </c>
      <c r="B245" s="2" t="n">
        <f aca="false">B244+1</f>
        <v>240</v>
      </c>
      <c r="C245" s="10" t="n">
        <f aca="false">G244</f>
        <v>50936.8522416511</v>
      </c>
      <c r="D245" s="10" t="n">
        <f aca="false">$C$3/12*C245</f>
        <v>212.236884340213</v>
      </c>
      <c r="E245" s="10" t="n">
        <f aca="false">$C$4-D245</f>
        <v>324.584738671926</v>
      </c>
      <c r="F245" s="10" t="n">
        <f aca="false">F244</f>
        <v>0</v>
      </c>
      <c r="G245" s="10" t="n">
        <f aca="false">C245-E245-F245</f>
        <v>50612.2675029791</v>
      </c>
      <c r="H245" s="10" t="n">
        <f aca="false">H244+D245</f>
        <v>2634.51497454664</v>
      </c>
      <c r="I245" s="10" t="n">
        <f aca="false">I244+E245+F245</f>
        <v>3807.34450159903</v>
      </c>
      <c r="J245" s="10" t="n">
        <f aca="false">J244+$F$2</f>
        <v>0</v>
      </c>
      <c r="K245" s="10" t="n">
        <f aca="false">D245+E245+$F$2</f>
        <v>536.821623012139</v>
      </c>
      <c r="L245" s="0" t="s">
        <v>33</v>
      </c>
    </row>
    <row r="246" customFormat="false" ht="12" hidden="false" customHeight="false" outlineLevel="0" collapsed="false">
      <c r="A246" s="1" t="n">
        <f aca="false">IF(TRUNC((B246-1)/12)=(B246-1)/12,(B246-1)/12,"")</f>
        <v>20</v>
      </c>
      <c r="B246" s="2" t="n">
        <f aca="false">B245+1</f>
        <v>241</v>
      </c>
      <c r="C246" s="10" t="n">
        <f aca="false">G245</f>
        <v>50612.2675029791</v>
      </c>
      <c r="D246" s="10" t="n">
        <f aca="false">$C$3/12*C246</f>
        <v>210.88444792908</v>
      </c>
      <c r="E246" s="10" t="n">
        <f aca="false">$C$4-D246</f>
        <v>325.937175083059</v>
      </c>
      <c r="F246" s="10" t="n">
        <f aca="false">F245</f>
        <v>0</v>
      </c>
      <c r="G246" s="10" t="n">
        <f aca="false">C246-E246-F246</f>
        <v>50286.3303278961</v>
      </c>
      <c r="H246" s="10" t="n">
        <f aca="false">D246</f>
        <v>210.88444792908</v>
      </c>
      <c r="I246" s="10" t="n">
        <f aca="false">E246+F246</f>
        <v>325.937175083059</v>
      </c>
      <c r="J246" s="10" t="n">
        <f aca="false">$F$2</f>
        <v>0</v>
      </c>
      <c r="K246" s="10" t="n">
        <f aca="false">D246+E246+$F$2</f>
        <v>536.821623012139</v>
      </c>
      <c r="L246" s="0" t="s">
        <v>22</v>
      </c>
    </row>
    <row r="247" customFormat="false" ht="12" hidden="false" customHeight="false" outlineLevel="0" collapsed="false">
      <c r="A247" s="1" t="str">
        <f aca="false">IF(TRUNC((B247-1)/12)=(B247-1)/12,(B247-1)/12,"")</f>
        <v/>
      </c>
      <c r="B247" s="2" t="n">
        <f aca="false">B246+1</f>
        <v>242</v>
      </c>
      <c r="C247" s="10" t="n">
        <f aca="false">G246</f>
        <v>50286.3303278961</v>
      </c>
      <c r="D247" s="10" t="n">
        <f aca="false">$C$3/12*C247</f>
        <v>209.526376366234</v>
      </c>
      <c r="E247" s="10" t="n">
        <f aca="false">$C$4-D247</f>
        <v>327.295246645905</v>
      </c>
      <c r="F247" s="10" t="n">
        <f aca="false">F246</f>
        <v>0</v>
      </c>
      <c r="G247" s="10" t="n">
        <f aca="false">C247-E247-F247</f>
        <v>49959.0350812502</v>
      </c>
      <c r="H247" s="10" t="n">
        <f aca="false">H246+D247</f>
        <v>420.410824295313</v>
      </c>
      <c r="I247" s="10" t="n">
        <f aca="false">I246+E247+F247</f>
        <v>653.232421728965</v>
      </c>
      <c r="J247" s="10" t="n">
        <f aca="false">J246+$F$2</f>
        <v>0</v>
      </c>
      <c r="K247" s="10" t="n">
        <f aca="false">D247+E247+$F$2</f>
        <v>536.821623012139</v>
      </c>
      <c r="L247" s="0" t="s">
        <v>23</v>
      </c>
    </row>
    <row r="248" customFormat="false" ht="12" hidden="false" customHeight="false" outlineLevel="0" collapsed="false">
      <c r="A248" s="1" t="str">
        <f aca="false">IF(TRUNC((B248-1)/12)=(B248-1)/12,(B248-1)/12,"")</f>
        <v/>
      </c>
      <c r="B248" s="2" t="n">
        <f aca="false">B247+1</f>
        <v>243</v>
      </c>
      <c r="C248" s="10" t="n">
        <f aca="false">G247</f>
        <v>49959.0350812502</v>
      </c>
      <c r="D248" s="10" t="n">
        <f aca="false">$C$3/12*C248</f>
        <v>208.162646171876</v>
      </c>
      <c r="E248" s="10" t="n">
        <f aca="false">$C$4-D248</f>
        <v>328.658976840263</v>
      </c>
      <c r="F248" s="10" t="n">
        <f aca="false">F247</f>
        <v>0</v>
      </c>
      <c r="G248" s="10" t="n">
        <f aca="false">C248-E248-F248</f>
        <v>49630.3761044099</v>
      </c>
      <c r="H248" s="10" t="n">
        <f aca="false">H247+D248</f>
        <v>628.573470467189</v>
      </c>
      <c r="I248" s="10" t="n">
        <f aca="false">I247+E248+F248</f>
        <v>981.891398569228</v>
      </c>
      <c r="J248" s="10" t="n">
        <f aca="false">J247+$F$2</f>
        <v>0</v>
      </c>
      <c r="K248" s="10" t="n">
        <f aca="false">D248+E248+$F$2</f>
        <v>536.821623012139</v>
      </c>
      <c r="L248" s="0" t="s">
        <v>24</v>
      </c>
    </row>
    <row r="249" customFormat="false" ht="12" hidden="false" customHeight="false" outlineLevel="0" collapsed="false">
      <c r="A249" s="1" t="str">
        <f aca="false">IF(TRUNC((B249-1)/12)=(B249-1)/12,(B249-1)/12,"")</f>
        <v/>
      </c>
      <c r="B249" s="2" t="n">
        <f aca="false">B248+1</f>
        <v>244</v>
      </c>
      <c r="C249" s="10" t="n">
        <f aca="false">G248</f>
        <v>49630.3761044099</v>
      </c>
      <c r="D249" s="10" t="n">
        <f aca="false">$C$3/12*C249</f>
        <v>206.793233768375</v>
      </c>
      <c r="E249" s="10" t="n">
        <f aca="false">$C$4-D249</f>
        <v>330.028389243764</v>
      </c>
      <c r="F249" s="10" t="n">
        <f aca="false">F248</f>
        <v>0</v>
      </c>
      <c r="G249" s="10" t="n">
        <f aca="false">C249-E249-F249</f>
        <v>49300.3477151662</v>
      </c>
      <c r="H249" s="10" t="n">
        <f aca="false">H248+D249</f>
        <v>835.366704235564</v>
      </c>
      <c r="I249" s="10" t="n">
        <f aca="false">I248+E249+F249</f>
        <v>1311.91978781299</v>
      </c>
      <c r="J249" s="10" t="n">
        <f aca="false">J248+$F$2</f>
        <v>0</v>
      </c>
      <c r="K249" s="10" t="n">
        <f aca="false">D249+E249+$F$2</f>
        <v>536.821623012139</v>
      </c>
      <c r="L249" s="0" t="s">
        <v>25</v>
      </c>
    </row>
    <row r="250" customFormat="false" ht="12" hidden="false" customHeight="false" outlineLevel="0" collapsed="false">
      <c r="A250" s="1" t="str">
        <f aca="false">IF(TRUNC((B250-1)/12)=(B250-1)/12,(B250-1)/12,"")</f>
        <v/>
      </c>
      <c r="B250" s="2" t="n">
        <f aca="false">B249+1</f>
        <v>245</v>
      </c>
      <c r="C250" s="10" t="n">
        <f aca="false">G249</f>
        <v>49300.3477151662</v>
      </c>
      <c r="D250" s="10" t="n">
        <f aca="false">$C$3/12*C250</f>
        <v>205.418115479859</v>
      </c>
      <c r="E250" s="10" t="n">
        <f aca="false">$C$4-D250</f>
        <v>331.40350753228</v>
      </c>
      <c r="F250" s="10" t="n">
        <f aca="false">F249</f>
        <v>0</v>
      </c>
      <c r="G250" s="10" t="n">
        <f aca="false">C250-E250-F250</f>
        <v>48968.9442076339</v>
      </c>
      <c r="H250" s="10" t="n">
        <f aca="false">H249+D250</f>
        <v>1040.78481971542</v>
      </c>
      <c r="I250" s="10" t="n">
        <f aca="false">I249+E250+F250</f>
        <v>1643.32329534527</v>
      </c>
      <c r="J250" s="10" t="n">
        <f aca="false">J249+$F$2</f>
        <v>0</v>
      </c>
      <c r="K250" s="10" t="n">
        <f aca="false">D250+E250+$F$2</f>
        <v>536.821623012139</v>
      </c>
      <c r="L250" s="0" t="s">
        <v>26</v>
      </c>
    </row>
    <row r="251" customFormat="false" ht="12" hidden="false" customHeight="false" outlineLevel="0" collapsed="false">
      <c r="A251" s="1" t="str">
        <f aca="false">IF(TRUNC((B251-1)/12)=(B251-1)/12,(B251-1)/12,"")</f>
        <v/>
      </c>
      <c r="B251" s="2" t="n">
        <f aca="false">B250+1</f>
        <v>246</v>
      </c>
      <c r="C251" s="10" t="n">
        <f aca="false">G250</f>
        <v>48968.9442076339</v>
      </c>
      <c r="D251" s="10" t="n">
        <f aca="false">$C$3/12*C251</f>
        <v>204.037267531808</v>
      </c>
      <c r="E251" s="10" t="n">
        <f aca="false">$C$4-D251</f>
        <v>332.784355480331</v>
      </c>
      <c r="F251" s="10" t="n">
        <f aca="false">F250</f>
        <v>0</v>
      </c>
      <c r="G251" s="10" t="n">
        <f aca="false">C251-E251-F251</f>
        <v>48636.1598521535</v>
      </c>
      <c r="H251" s="10" t="n">
        <f aca="false">H250+D251</f>
        <v>1244.82208724723</v>
      </c>
      <c r="I251" s="10" t="n">
        <f aca="false">I250+E251+F251</f>
        <v>1976.1076508256</v>
      </c>
      <c r="J251" s="10" t="n">
        <f aca="false">J250+$F$2</f>
        <v>0</v>
      </c>
      <c r="K251" s="10" t="n">
        <f aca="false">D251+E251+$F$2</f>
        <v>536.821623012139</v>
      </c>
      <c r="L251" s="0" t="s">
        <v>27</v>
      </c>
    </row>
    <row r="252" customFormat="false" ht="12" hidden="false" customHeight="false" outlineLevel="0" collapsed="false">
      <c r="A252" s="1" t="str">
        <f aca="false">IF(TRUNC((B252-1)/12)=(B252-1)/12,(B252-1)/12,"")</f>
        <v/>
      </c>
      <c r="B252" s="2" t="n">
        <f aca="false">B251+1</f>
        <v>247</v>
      </c>
      <c r="C252" s="10" t="n">
        <f aca="false">G251</f>
        <v>48636.1598521535</v>
      </c>
      <c r="D252" s="10" t="n">
        <f aca="false">$C$3/12*C252</f>
        <v>202.65066605064</v>
      </c>
      <c r="E252" s="10" t="n">
        <f aca="false">$C$4-D252</f>
        <v>334.170956961499</v>
      </c>
      <c r="F252" s="10" t="n">
        <f aca="false">F251</f>
        <v>0</v>
      </c>
      <c r="G252" s="10" t="n">
        <f aca="false">C252-E252-F252</f>
        <v>48301.988895192</v>
      </c>
      <c r="H252" s="10" t="n">
        <f aca="false">H251+D252</f>
        <v>1447.47275329787</v>
      </c>
      <c r="I252" s="10" t="n">
        <f aca="false">I251+E252+F252</f>
        <v>2310.2786077871</v>
      </c>
      <c r="J252" s="10" t="n">
        <f aca="false">J251+$F$2</f>
        <v>0</v>
      </c>
      <c r="K252" s="10" t="n">
        <f aca="false">D252+E252+$F$2</f>
        <v>536.821623012139</v>
      </c>
      <c r="L252" s="0" t="s">
        <v>28</v>
      </c>
    </row>
    <row r="253" customFormat="false" ht="12" hidden="false" customHeight="false" outlineLevel="0" collapsed="false">
      <c r="A253" s="1" t="str">
        <f aca="false">IF(TRUNC((B253-1)/12)=(B253-1)/12,(B253-1)/12,"")</f>
        <v/>
      </c>
      <c r="B253" s="2" t="n">
        <f aca="false">B252+1</f>
        <v>248</v>
      </c>
      <c r="C253" s="10" t="n">
        <f aca="false">G252</f>
        <v>48301.988895192</v>
      </c>
      <c r="D253" s="10" t="n">
        <f aca="false">$C$3/12*C253</f>
        <v>201.2582870633</v>
      </c>
      <c r="E253" s="10" t="n">
        <f aca="false">$C$4-D253</f>
        <v>335.563335948839</v>
      </c>
      <c r="F253" s="10" t="n">
        <f aca="false">F252</f>
        <v>0</v>
      </c>
      <c r="G253" s="10" t="n">
        <f aca="false">C253-E253-F253</f>
        <v>47966.4255592432</v>
      </c>
      <c r="H253" s="10" t="n">
        <f aca="false">H252+D253</f>
        <v>1648.73104036117</v>
      </c>
      <c r="I253" s="10" t="n">
        <f aca="false">I252+E253+F253</f>
        <v>2645.84194373594</v>
      </c>
      <c r="J253" s="10" t="n">
        <f aca="false">J252+$F$2</f>
        <v>0</v>
      </c>
      <c r="K253" s="10" t="n">
        <f aca="false">D253+E253+$F$2</f>
        <v>536.821623012139</v>
      </c>
      <c r="L253" s="0" t="s">
        <v>29</v>
      </c>
    </row>
    <row r="254" customFormat="false" ht="12" hidden="false" customHeight="false" outlineLevel="0" collapsed="false">
      <c r="A254" s="1" t="str">
        <f aca="false">IF(TRUNC((B254-1)/12)=(B254-1)/12,(B254-1)/12,"")</f>
        <v/>
      </c>
      <c r="B254" s="2" t="n">
        <f aca="false">B253+1</f>
        <v>249</v>
      </c>
      <c r="C254" s="10" t="n">
        <f aca="false">G253</f>
        <v>47966.4255592432</v>
      </c>
      <c r="D254" s="10" t="n">
        <f aca="false">$C$3/12*C254</f>
        <v>199.860106496847</v>
      </c>
      <c r="E254" s="10" t="n">
        <f aca="false">$C$4-D254</f>
        <v>336.961516515292</v>
      </c>
      <c r="F254" s="10" t="n">
        <f aca="false">F253</f>
        <v>0</v>
      </c>
      <c r="G254" s="10" t="n">
        <f aca="false">C254-E254-F254</f>
        <v>47629.4640427279</v>
      </c>
      <c r="H254" s="10" t="n">
        <f aca="false">H253+D254</f>
        <v>1848.59114685802</v>
      </c>
      <c r="I254" s="10" t="n">
        <f aca="false">I253+E254+F254</f>
        <v>2982.80346025123</v>
      </c>
      <c r="J254" s="10" t="n">
        <f aca="false">J253+$F$2</f>
        <v>0</v>
      </c>
      <c r="K254" s="10" t="n">
        <f aca="false">D254+E254+$F$2</f>
        <v>536.821623012139</v>
      </c>
      <c r="L254" s="0" t="s">
        <v>30</v>
      </c>
    </row>
    <row r="255" customFormat="false" ht="12" hidden="false" customHeight="false" outlineLevel="0" collapsed="false">
      <c r="A255" s="1" t="str">
        <f aca="false">IF(TRUNC((B255-1)/12)=(B255-1)/12,(B255-1)/12,"")</f>
        <v/>
      </c>
      <c r="B255" s="2" t="n">
        <f aca="false">B254+1</f>
        <v>250</v>
      </c>
      <c r="C255" s="10" t="n">
        <f aca="false">G254</f>
        <v>47629.4640427279</v>
      </c>
      <c r="D255" s="10" t="n">
        <f aca="false">$C$3/12*C255</f>
        <v>198.456100178033</v>
      </c>
      <c r="E255" s="10" t="n">
        <f aca="false">$C$4-D255</f>
        <v>338.365522834106</v>
      </c>
      <c r="F255" s="10" t="n">
        <f aca="false">F254</f>
        <v>0</v>
      </c>
      <c r="G255" s="10" t="n">
        <f aca="false">C255-E255-F255</f>
        <v>47291.0985198938</v>
      </c>
      <c r="H255" s="10" t="n">
        <f aca="false">H254+D255</f>
        <v>2047.04724703605</v>
      </c>
      <c r="I255" s="10" t="n">
        <f aca="false">I254+E255+F255</f>
        <v>3321.16898308534</v>
      </c>
      <c r="J255" s="10" t="n">
        <f aca="false">J254+$F$2</f>
        <v>0</v>
      </c>
      <c r="K255" s="10" t="n">
        <f aca="false">D255+E255+$F$2</f>
        <v>536.821623012139</v>
      </c>
      <c r="L255" s="0" t="s">
        <v>31</v>
      </c>
    </row>
    <row r="256" customFormat="false" ht="12" hidden="false" customHeight="false" outlineLevel="0" collapsed="false">
      <c r="A256" s="1" t="str">
        <f aca="false">IF(TRUNC((B256-1)/12)=(B256-1)/12,(B256-1)/12,"")</f>
        <v/>
      </c>
      <c r="B256" s="2" t="n">
        <f aca="false">B255+1</f>
        <v>251</v>
      </c>
      <c r="C256" s="10" t="n">
        <f aca="false">G255</f>
        <v>47291.0985198938</v>
      </c>
      <c r="D256" s="10" t="n">
        <f aca="false">$C$3/12*C256</f>
        <v>197.046243832891</v>
      </c>
      <c r="E256" s="10" t="n">
        <f aca="false">$C$4-D256</f>
        <v>339.775379179248</v>
      </c>
      <c r="F256" s="10" t="n">
        <f aca="false">F255</f>
        <v>0</v>
      </c>
      <c r="G256" s="10" t="n">
        <f aca="false">C256-E256-F256</f>
        <v>46951.3231407145</v>
      </c>
      <c r="H256" s="10" t="n">
        <f aca="false">H255+D256</f>
        <v>2244.09349086894</v>
      </c>
      <c r="I256" s="10" t="n">
        <f aca="false">I255+E256+F256</f>
        <v>3660.94436226459</v>
      </c>
      <c r="J256" s="10" t="n">
        <f aca="false">J255+$F$2</f>
        <v>0</v>
      </c>
      <c r="K256" s="10" t="n">
        <f aca="false">D256+E256+$F$2</f>
        <v>536.821623012139</v>
      </c>
      <c r="L256" s="0" t="s">
        <v>32</v>
      </c>
    </row>
    <row r="257" customFormat="false" ht="12" hidden="false" customHeight="false" outlineLevel="0" collapsed="false">
      <c r="A257" s="1" t="str">
        <f aca="false">IF(TRUNC((B257-1)/12)=(B257-1)/12,(B257-1)/12,"")</f>
        <v/>
      </c>
      <c r="B257" s="2" t="n">
        <f aca="false">B256+1</f>
        <v>252</v>
      </c>
      <c r="C257" s="10" t="n">
        <f aca="false">G256</f>
        <v>46951.3231407145</v>
      </c>
      <c r="D257" s="10" t="n">
        <f aca="false">$C$3/12*C257</f>
        <v>195.630513086311</v>
      </c>
      <c r="E257" s="10" t="n">
        <f aca="false">$C$4-D257</f>
        <v>341.191109925828</v>
      </c>
      <c r="F257" s="10" t="n">
        <f aca="false">F256</f>
        <v>0</v>
      </c>
      <c r="G257" s="10" t="n">
        <f aca="false">C257-E257-F257</f>
        <v>46610.1320307887</v>
      </c>
      <c r="H257" s="10" t="n">
        <f aca="false">H256+D257</f>
        <v>2439.72400395525</v>
      </c>
      <c r="I257" s="10" t="n">
        <f aca="false">I256+E257+F257</f>
        <v>4002.13547219042</v>
      </c>
      <c r="J257" s="10" t="n">
        <f aca="false">J256+$F$2</f>
        <v>0</v>
      </c>
      <c r="K257" s="10" t="n">
        <f aca="false">D257+E257+$F$2</f>
        <v>536.821623012139</v>
      </c>
      <c r="L257" s="0" t="s">
        <v>33</v>
      </c>
    </row>
    <row r="258" customFormat="false" ht="12" hidden="false" customHeight="false" outlineLevel="0" collapsed="false">
      <c r="A258" s="1" t="n">
        <f aca="false">IF(TRUNC((B258-1)/12)=(B258-1)/12,(B258-1)/12,"")</f>
        <v>21</v>
      </c>
      <c r="B258" s="2" t="n">
        <f aca="false">B257+1</f>
        <v>253</v>
      </c>
      <c r="C258" s="10" t="n">
        <f aca="false">G257</f>
        <v>46610.1320307887</v>
      </c>
      <c r="D258" s="10" t="n">
        <f aca="false">$C$3/12*C258</f>
        <v>194.20888346162</v>
      </c>
      <c r="E258" s="10" t="n">
        <f aca="false">$C$4-D258</f>
        <v>342.612739550519</v>
      </c>
      <c r="F258" s="10" t="n">
        <f aca="false">F257</f>
        <v>0</v>
      </c>
      <c r="G258" s="10" t="n">
        <f aca="false">C258-E258-F258</f>
        <v>46267.5192912382</v>
      </c>
      <c r="H258" s="10" t="n">
        <f aca="false">D258</f>
        <v>194.20888346162</v>
      </c>
      <c r="I258" s="10" t="n">
        <f aca="false">E258+F258</f>
        <v>342.612739550519</v>
      </c>
      <c r="J258" s="10" t="n">
        <f aca="false">$F$2</f>
        <v>0</v>
      </c>
      <c r="K258" s="10" t="n">
        <f aca="false">D258+E258+$F$2</f>
        <v>536.821623012139</v>
      </c>
      <c r="L258" s="0" t="s">
        <v>22</v>
      </c>
    </row>
    <row r="259" customFormat="false" ht="12" hidden="false" customHeight="false" outlineLevel="0" collapsed="false">
      <c r="A259" s="1" t="str">
        <f aca="false">IF(TRUNC((B259-1)/12)=(B259-1)/12,(B259-1)/12,"")</f>
        <v/>
      </c>
      <c r="B259" s="2" t="n">
        <f aca="false">B258+1</f>
        <v>254</v>
      </c>
      <c r="C259" s="10" t="n">
        <f aca="false">G258</f>
        <v>46267.5192912382</v>
      </c>
      <c r="D259" s="10" t="n">
        <f aca="false">$C$3/12*C259</f>
        <v>192.781330380159</v>
      </c>
      <c r="E259" s="10" t="n">
        <f aca="false">$C$4-D259</f>
        <v>344.04029263198</v>
      </c>
      <c r="F259" s="10" t="n">
        <f aca="false">F258</f>
        <v>0</v>
      </c>
      <c r="G259" s="10" t="n">
        <f aca="false">C259-E259-F259</f>
        <v>45923.4789986062</v>
      </c>
      <c r="H259" s="10" t="n">
        <f aca="false">H258+D259</f>
        <v>386.990213841779</v>
      </c>
      <c r="I259" s="10" t="n">
        <f aca="false">I258+E259+F259</f>
        <v>686.653032182499</v>
      </c>
      <c r="J259" s="10" t="n">
        <f aca="false">J258+$F$2</f>
        <v>0</v>
      </c>
      <c r="K259" s="10" t="n">
        <f aca="false">D259+E259+$F$2</f>
        <v>536.821623012139</v>
      </c>
      <c r="L259" s="0" t="s">
        <v>23</v>
      </c>
    </row>
    <row r="260" customFormat="false" ht="12" hidden="false" customHeight="false" outlineLevel="0" collapsed="false">
      <c r="A260" s="1" t="str">
        <f aca="false">IF(TRUNC((B260-1)/12)=(B260-1)/12,(B260-1)/12,"")</f>
        <v/>
      </c>
      <c r="B260" s="2" t="n">
        <f aca="false">B259+1</f>
        <v>255</v>
      </c>
      <c r="C260" s="10" t="n">
        <f aca="false">G259</f>
        <v>45923.4789986062</v>
      </c>
      <c r="D260" s="10" t="n">
        <f aca="false">$C$3/12*C260</f>
        <v>191.347829160859</v>
      </c>
      <c r="E260" s="10" t="n">
        <f aca="false">$C$4-D260</f>
        <v>345.47379385128</v>
      </c>
      <c r="F260" s="10" t="n">
        <f aca="false">F259</f>
        <v>0</v>
      </c>
      <c r="G260" s="10" t="n">
        <f aca="false">C260-E260-F260</f>
        <v>45578.0052047549</v>
      </c>
      <c r="H260" s="10" t="n">
        <f aca="false">H259+D260</f>
        <v>578.338043002638</v>
      </c>
      <c r="I260" s="10" t="n">
        <f aca="false">I259+E260+F260</f>
        <v>1032.12682603378</v>
      </c>
      <c r="J260" s="10" t="n">
        <f aca="false">J259+$F$2</f>
        <v>0</v>
      </c>
      <c r="K260" s="10" t="n">
        <f aca="false">D260+E260+$F$2</f>
        <v>536.821623012139</v>
      </c>
      <c r="L260" s="0" t="s">
        <v>24</v>
      </c>
    </row>
    <row r="261" customFormat="false" ht="12" hidden="false" customHeight="false" outlineLevel="0" collapsed="false">
      <c r="A261" s="1" t="str">
        <f aca="false">IF(TRUNC((B261-1)/12)=(B261-1)/12,(B261-1)/12,"")</f>
        <v/>
      </c>
      <c r="B261" s="2" t="n">
        <f aca="false">B260+1</f>
        <v>256</v>
      </c>
      <c r="C261" s="10" t="n">
        <f aca="false">G260</f>
        <v>45578.0052047549</v>
      </c>
      <c r="D261" s="10" t="n">
        <f aca="false">$C$3/12*C261</f>
        <v>189.908355019812</v>
      </c>
      <c r="E261" s="10" t="n">
        <f aca="false">$C$4-D261</f>
        <v>346.913267992327</v>
      </c>
      <c r="F261" s="10" t="n">
        <f aca="false">F260</f>
        <v>0</v>
      </c>
      <c r="G261" s="10" t="n">
        <f aca="false">C261-E261-F261</f>
        <v>45231.0919367626</v>
      </c>
      <c r="H261" s="10" t="n">
        <f aca="false">H260+D261</f>
        <v>768.24639802245</v>
      </c>
      <c r="I261" s="10" t="n">
        <f aca="false">I260+E261+F261</f>
        <v>1379.04009402611</v>
      </c>
      <c r="J261" s="10" t="n">
        <f aca="false">J260+$F$2</f>
        <v>0</v>
      </c>
      <c r="K261" s="10" t="n">
        <f aca="false">D261+E261+$F$2</f>
        <v>536.821623012139</v>
      </c>
      <c r="L261" s="0" t="s">
        <v>25</v>
      </c>
    </row>
    <row r="262" customFormat="false" ht="12" hidden="false" customHeight="false" outlineLevel="0" collapsed="false">
      <c r="A262" s="1" t="str">
        <f aca="false">IF(TRUNC((B262-1)/12)=(B262-1)/12,(B262-1)/12,"")</f>
        <v/>
      </c>
      <c r="B262" s="2" t="n">
        <f aca="false">B261+1</f>
        <v>257</v>
      </c>
      <c r="C262" s="10" t="n">
        <f aca="false">G261</f>
        <v>45231.0919367626</v>
      </c>
      <c r="D262" s="10" t="n">
        <f aca="false">$C$3/12*C262</f>
        <v>188.462883069844</v>
      </c>
      <c r="E262" s="10" t="n">
        <f aca="false">$C$4-D262</f>
        <v>348.358739942295</v>
      </c>
      <c r="F262" s="10" t="n">
        <f aca="false">F261</f>
        <v>0</v>
      </c>
      <c r="G262" s="10" t="n">
        <f aca="false">C262-E262-F262</f>
        <v>44882.7331968203</v>
      </c>
      <c r="H262" s="10" t="n">
        <f aca="false">H261+D262</f>
        <v>956.709281092294</v>
      </c>
      <c r="I262" s="10" t="n">
        <f aca="false">I261+E262+F262</f>
        <v>1727.3988339684</v>
      </c>
      <c r="J262" s="10" t="n">
        <f aca="false">J261+$F$2</f>
        <v>0</v>
      </c>
      <c r="K262" s="10" t="n">
        <f aca="false">D262+E262+$F$2</f>
        <v>536.821623012139</v>
      </c>
      <c r="L262" s="0" t="s">
        <v>26</v>
      </c>
    </row>
    <row r="263" customFormat="false" ht="12" hidden="false" customHeight="false" outlineLevel="0" collapsed="false">
      <c r="A263" s="1" t="str">
        <f aca="false">IF(TRUNC((B263-1)/12)=(B263-1)/12,(B263-1)/12,"")</f>
        <v/>
      </c>
      <c r="B263" s="2" t="n">
        <f aca="false">B262+1</f>
        <v>258</v>
      </c>
      <c r="C263" s="10" t="n">
        <f aca="false">G262</f>
        <v>44882.7331968203</v>
      </c>
      <c r="D263" s="10" t="n">
        <f aca="false">$C$3/12*C263</f>
        <v>187.011388320085</v>
      </c>
      <c r="E263" s="10" t="n">
        <f aca="false">$C$4-D263</f>
        <v>349.810234692054</v>
      </c>
      <c r="F263" s="10" t="n">
        <f aca="false">F262</f>
        <v>0</v>
      </c>
      <c r="G263" s="10" t="n">
        <f aca="false">C263-E263-F263</f>
        <v>44532.9229621283</v>
      </c>
      <c r="H263" s="10" t="n">
        <f aca="false">H262+D263</f>
        <v>1143.72066941238</v>
      </c>
      <c r="I263" s="10" t="n">
        <f aca="false">I262+E263+F263</f>
        <v>2077.20906866046</v>
      </c>
      <c r="J263" s="10" t="n">
        <f aca="false">J262+$F$2</f>
        <v>0</v>
      </c>
      <c r="K263" s="10" t="n">
        <f aca="false">D263+E263+$F$2</f>
        <v>536.821623012139</v>
      </c>
      <c r="L263" s="0" t="s">
        <v>27</v>
      </c>
    </row>
    <row r="264" customFormat="false" ht="12" hidden="false" customHeight="false" outlineLevel="0" collapsed="false">
      <c r="A264" s="1" t="str">
        <f aca="false">IF(TRUNC((B264-1)/12)=(B264-1)/12,(B264-1)/12,"")</f>
        <v/>
      </c>
      <c r="B264" s="2" t="n">
        <f aca="false">B263+1</f>
        <v>259</v>
      </c>
      <c r="C264" s="10" t="n">
        <f aca="false">G263</f>
        <v>44532.9229621283</v>
      </c>
      <c r="D264" s="10" t="n">
        <f aca="false">$C$3/12*C264</f>
        <v>185.553845675534</v>
      </c>
      <c r="E264" s="10" t="n">
        <f aca="false">$C$4-D264</f>
        <v>351.267777336605</v>
      </c>
      <c r="F264" s="10" t="n">
        <f aca="false">F263</f>
        <v>0</v>
      </c>
      <c r="G264" s="10" t="n">
        <f aca="false">C264-E264-F264</f>
        <v>44181.6551847917</v>
      </c>
      <c r="H264" s="10" t="n">
        <f aca="false">H263+D264</f>
        <v>1329.27451508791</v>
      </c>
      <c r="I264" s="10" t="n">
        <f aca="false">I263+E264+F264</f>
        <v>2428.47684599706</v>
      </c>
      <c r="J264" s="10" t="n">
        <f aca="false">J263+$F$2</f>
        <v>0</v>
      </c>
      <c r="K264" s="10" t="n">
        <f aca="false">D264+E264+$F$2</f>
        <v>536.821623012139</v>
      </c>
      <c r="L264" s="0" t="s">
        <v>28</v>
      </c>
    </row>
    <row r="265" customFormat="false" ht="12" hidden="false" customHeight="false" outlineLevel="0" collapsed="false">
      <c r="A265" s="1" t="str">
        <f aca="false">IF(TRUNC((B265-1)/12)=(B265-1)/12,(B265-1)/12,"")</f>
        <v/>
      </c>
      <c r="B265" s="2" t="n">
        <f aca="false">B264+1</f>
        <v>260</v>
      </c>
      <c r="C265" s="10" t="n">
        <f aca="false">G264</f>
        <v>44181.6551847917</v>
      </c>
      <c r="D265" s="10" t="n">
        <f aca="false">$C$3/12*C265</f>
        <v>184.090229936632</v>
      </c>
      <c r="E265" s="10" t="n">
        <f aca="false">$C$4-D265</f>
        <v>352.731393075507</v>
      </c>
      <c r="F265" s="10" t="n">
        <f aca="false">F264</f>
        <v>0</v>
      </c>
      <c r="G265" s="10" t="n">
        <f aca="false">C265-E265-F265</f>
        <v>43828.9237917162</v>
      </c>
      <c r="H265" s="10" t="n">
        <f aca="false">H264+D265</f>
        <v>1513.36474502455</v>
      </c>
      <c r="I265" s="10" t="n">
        <f aca="false">I264+E265+F265</f>
        <v>2781.20823907257</v>
      </c>
      <c r="J265" s="10" t="n">
        <f aca="false">J264+$F$2</f>
        <v>0</v>
      </c>
      <c r="K265" s="10" t="n">
        <f aca="false">D265+E265+$F$2</f>
        <v>536.821623012139</v>
      </c>
      <c r="L265" s="0" t="s">
        <v>29</v>
      </c>
    </row>
    <row r="266" customFormat="false" ht="12" hidden="false" customHeight="false" outlineLevel="0" collapsed="false">
      <c r="A266" s="1" t="str">
        <f aca="false">IF(TRUNC((B266-1)/12)=(B266-1)/12,(B266-1)/12,"")</f>
        <v/>
      </c>
      <c r="B266" s="2" t="n">
        <f aca="false">B265+1</f>
        <v>261</v>
      </c>
      <c r="C266" s="10" t="n">
        <f aca="false">G265</f>
        <v>43828.9237917162</v>
      </c>
      <c r="D266" s="10" t="n">
        <f aca="false">$C$3/12*C266</f>
        <v>182.620515798817</v>
      </c>
      <c r="E266" s="10" t="n">
        <f aca="false">$C$4-D266</f>
        <v>354.201107213322</v>
      </c>
      <c r="F266" s="10" t="n">
        <f aca="false">F265</f>
        <v>0</v>
      </c>
      <c r="G266" s="10" t="n">
        <f aca="false">C266-E266-F266</f>
        <v>43474.7226845028</v>
      </c>
      <c r="H266" s="10" t="n">
        <f aca="false">H265+D266</f>
        <v>1695.98526082336</v>
      </c>
      <c r="I266" s="10" t="n">
        <f aca="false">I265+E266+F266</f>
        <v>3135.40934628589</v>
      </c>
      <c r="J266" s="10" t="n">
        <f aca="false">J265+$F$2</f>
        <v>0</v>
      </c>
      <c r="K266" s="10" t="n">
        <f aca="false">D266+E266+$F$2</f>
        <v>536.821623012139</v>
      </c>
      <c r="L266" s="0" t="s">
        <v>30</v>
      </c>
    </row>
    <row r="267" customFormat="false" ht="12" hidden="false" customHeight="false" outlineLevel="0" collapsed="false">
      <c r="A267" s="1" t="str">
        <f aca="false">IF(TRUNC((B267-1)/12)=(B267-1)/12,(B267-1)/12,"")</f>
        <v/>
      </c>
      <c r="B267" s="2" t="n">
        <f aca="false">B266+1</f>
        <v>262</v>
      </c>
      <c r="C267" s="10" t="n">
        <f aca="false">G266</f>
        <v>43474.7226845028</v>
      </c>
      <c r="D267" s="10" t="n">
        <f aca="false">$C$3/12*C267</f>
        <v>181.144677852095</v>
      </c>
      <c r="E267" s="10" t="n">
        <f aca="false">$C$4-D267</f>
        <v>355.676945160044</v>
      </c>
      <c r="F267" s="10" t="n">
        <f aca="false">F266</f>
        <v>0</v>
      </c>
      <c r="G267" s="10" t="n">
        <f aca="false">C267-E267-F267</f>
        <v>43119.0457393428</v>
      </c>
      <c r="H267" s="10" t="n">
        <f aca="false">H266+D267</f>
        <v>1877.12993867546</v>
      </c>
      <c r="I267" s="10" t="n">
        <f aca="false">I266+E267+F267</f>
        <v>3491.08629144593</v>
      </c>
      <c r="J267" s="10" t="n">
        <f aca="false">J266+$F$2</f>
        <v>0</v>
      </c>
      <c r="K267" s="10" t="n">
        <f aca="false">D267+E267+$F$2</f>
        <v>536.821623012139</v>
      </c>
      <c r="L267" s="0" t="s">
        <v>31</v>
      </c>
    </row>
    <row r="268" customFormat="false" ht="12" hidden="false" customHeight="false" outlineLevel="0" collapsed="false">
      <c r="A268" s="1" t="str">
        <f aca="false">IF(TRUNC((B268-1)/12)=(B268-1)/12,(B268-1)/12,"")</f>
        <v/>
      </c>
      <c r="B268" s="2" t="n">
        <f aca="false">B267+1</f>
        <v>263</v>
      </c>
      <c r="C268" s="10" t="n">
        <f aca="false">G267</f>
        <v>43119.0457393428</v>
      </c>
      <c r="D268" s="10" t="n">
        <f aca="false">$C$3/12*C268</f>
        <v>179.662690580595</v>
      </c>
      <c r="E268" s="10" t="n">
        <f aca="false">$C$4-D268</f>
        <v>357.158932431544</v>
      </c>
      <c r="F268" s="10" t="n">
        <f aca="false">F267</f>
        <v>0</v>
      </c>
      <c r="G268" s="10" t="n">
        <f aca="false">C268-E268-F268</f>
        <v>42761.8868069112</v>
      </c>
      <c r="H268" s="10" t="n">
        <f aca="false">H267+D268</f>
        <v>2056.79262925605</v>
      </c>
      <c r="I268" s="10" t="n">
        <f aca="false">I267+E268+F268</f>
        <v>3848.24522387748</v>
      </c>
      <c r="J268" s="10" t="n">
        <f aca="false">J267+$F$2</f>
        <v>0</v>
      </c>
      <c r="K268" s="10" t="n">
        <f aca="false">D268+E268+$F$2</f>
        <v>536.821623012139</v>
      </c>
      <c r="L268" s="0" t="s">
        <v>32</v>
      </c>
    </row>
    <row r="269" customFormat="false" ht="12" hidden="false" customHeight="false" outlineLevel="0" collapsed="false">
      <c r="A269" s="1" t="str">
        <f aca="false">IF(TRUNC((B269-1)/12)=(B269-1)/12,(B269-1)/12,"")</f>
        <v/>
      </c>
      <c r="B269" s="2" t="n">
        <f aca="false">B268+1</f>
        <v>264</v>
      </c>
      <c r="C269" s="10" t="n">
        <f aca="false">G268</f>
        <v>42761.8868069112</v>
      </c>
      <c r="D269" s="10" t="n">
        <f aca="false">$C$3/12*C269</f>
        <v>178.17452836213</v>
      </c>
      <c r="E269" s="10" t="n">
        <f aca="false">$C$4-D269</f>
        <v>358.647094650009</v>
      </c>
      <c r="F269" s="10" t="n">
        <f aca="false">F268</f>
        <v>0</v>
      </c>
      <c r="G269" s="10" t="n">
        <f aca="false">C269-E269-F269</f>
        <v>42403.2397122612</v>
      </c>
      <c r="H269" s="10" t="n">
        <f aca="false">H268+D269</f>
        <v>2234.96715761818</v>
      </c>
      <c r="I269" s="10" t="n">
        <f aca="false">I268+E269+F269</f>
        <v>4206.89231852749</v>
      </c>
      <c r="J269" s="10" t="n">
        <f aca="false">J268+$F$2</f>
        <v>0</v>
      </c>
      <c r="K269" s="10" t="n">
        <f aca="false">D269+E269+$F$2</f>
        <v>536.821623012139</v>
      </c>
      <c r="L269" s="0" t="s">
        <v>33</v>
      </c>
    </row>
    <row r="270" customFormat="false" ht="12" hidden="false" customHeight="false" outlineLevel="0" collapsed="false">
      <c r="A270" s="1" t="n">
        <f aca="false">IF(TRUNC((B270-1)/12)=(B270-1)/12,(B270-1)/12,"")</f>
        <v>22</v>
      </c>
      <c r="B270" s="2" t="n">
        <f aca="false">B269+1</f>
        <v>265</v>
      </c>
      <c r="C270" s="10" t="n">
        <f aca="false">G269</f>
        <v>42403.2397122612</v>
      </c>
      <c r="D270" s="10" t="n">
        <f aca="false">$C$3/12*C270</f>
        <v>176.680165467755</v>
      </c>
      <c r="E270" s="10" t="n">
        <f aca="false">$C$4-D270</f>
        <v>360.141457544384</v>
      </c>
      <c r="F270" s="10" t="n">
        <f aca="false">F269</f>
        <v>0</v>
      </c>
      <c r="G270" s="10" t="n">
        <f aca="false">C270-E270-F270</f>
        <v>42043.0982547168</v>
      </c>
      <c r="H270" s="10" t="n">
        <f aca="false">D270</f>
        <v>176.680165467755</v>
      </c>
      <c r="I270" s="10" t="n">
        <f aca="false">E270+F270</f>
        <v>360.141457544384</v>
      </c>
      <c r="J270" s="10" t="n">
        <f aca="false">$F$2</f>
        <v>0</v>
      </c>
      <c r="K270" s="10" t="n">
        <f aca="false">D270+E270+$F$2</f>
        <v>536.821623012139</v>
      </c>
      <c r="L270" s="0" t="s">
        <v>22</v>
      </c>
    </row>
    <row r="271" customFormat="false" ht="12" hidden="false" customHeight="false" outlineLevel="0" collapsed="false">
      <c r="A271" s="1" t="str">
        <f aca="false">IF(TRUNC((B271-1)/12)=(B271-1)/12,(B271-1)/12,"")</f>
        <v/>
      </c>
      <c r="B271" s="2" t="n">
        <f aca="false">B270+1</f>
        <v>266</v>
      </c>
      <c r="C271" s="10" t="n">
        <f aca="false">G270</f>
        <v>42043.0982547168</v>
      </c>
      <c r="D271" s="10" t="n">
        <f aca="false">$C$3/12*C271</f>
        <v>175.17957606132</v>
      </c>
      <c r="E271" s="10" t="n">
        <f aca="false">$C$4-D271</f>
        <v>361.642046950819</v>
      </c>
      <c r="F271" s="10" t="n">
        <f aca="false">F270</f>
        <v>0</v>
      </c>
      <c r="G271" s="10" t="n">
        <f aca="false">C271-E271-F271</f>
        <v>41681.456207766</v>
      </c>
      <c r="H271" s="10" t="n">
        <f aca="false">H270+D271</f>
        <v>351.859741529075</v>
      </c>
      <c r="I271" s="10" t="n">
        <f aca="false">I270+E271+F271</f>
        <v>721.783504495203</v>
      </c>
      <c r="J271" s="10" t="n">
        <f aca="false">J270+$F$2</f>
        <v>0</v>
      </c>
      <c r="K271" s="10" t="n">
        <f aca="false">D271+E271+$F$2</f>
        <v>536.821623012139</v>
      </c>
      <c r="L271" s="0" t="s">
        <v>23</v>
      </c>
    </row>
    <row r="272" customFormat="false" ht="12" hidden="false" customHeight="false" outlineLevel="0" collapsed="false">
      <c r="A272" s="1" t="str">
        <f aca="false">IF(TRUNC((B272-1)/12)=(B272-1)/12,(B272-1)/12,"")</f>
        <v/>
      </c>
      <c r="B272" s="2" t="n">
        <f aca="false">B271+1</f>
        <v>267</v>
      </c>
      <c r="C272" s="10" t="n">
        <f aca="false">G271</f>
        <v>41681.456207766</v>
      </c>
      <c r="D272" s="10" t="n">
        <f aca="false">$C$3/12*C272</f>
        <v>173.672734199025</v>
      </c>
      <c r="E272" s="10" t="n">
        <f aca="false">$C$4-D272</f>
        <v>363.148888813114</v>
      </c>
      <c r="F272" s="10" t="n">
        <f aca="false">F271</f>
        <v>0</v>
      </c>
      <c r="G272" s="10" t="n">
        <f aca="false">C272-E272-F272</f>
        <v>41318.3073189529</v>
      </c>
      <c r="H272" s="10" t="n">
        <f aca="false">H271+D272</f>
        <v>525.532475728101</v>
      </c>
      <c r="I272" s="10" t="n">
        <f aca="false">I271+E272+F272</f>
        <v>1084.93239330832</v>
      </c>
      <c r="J272" s="10" t="n">
        <f aca="false">J271+$F$2</f>
        <v>0</v>
      </c>
      <c r="K272" s="10" t="n">
        <f aca="false">D272+E272+$F$2</f>
        <v>536.821623012139</v>
      </c>
      <c r="L272" s="0" t="s">
        <v>24</v>
      </c>
    </row>
    <row r="273" customFormat="false" ht="12" hidden="false" customHeight="false" outlineLevel="0" collapsed="false">
      <c r="A273" s="1" t="str">
        <f aca="false">IF(TRUNC((B273-1)/12)=(B273-1)/12,(B273-1)/12,"")</f>
        <v/>
      </c>
      <c r="B273" s="2" t="n">
        <f aca="false">B272+1</f>
        <v>268</v>
      </c>
      <c r="C273" s="10" t="n">
        <f aca="false">G272</f>
        <v>41318.3073189529</v>
      </c>
      <c r="D273" s="10" t="n">
        <f aca="false">$C$3/12*C273</f>
        <v>172.159613828971</v>
      </c>
      <c r="E273" s="10" t="n">
        <f aca="false">$C$4-D273</f>
        <v>364.662009183169</v>
      </c>
      <c r="F273" s="10" t="n">
        <f aca="false">F272</f>
        <v>0</v>
      </c>
      <c r="G273" s="10" t="n">
        <f aca="false">C273-E273-F273</f>
        <v>40953.6453097697</v>
      </c>
      <c r="H273" s="10" t="n">
        <f aca="false">H272+D273</f>
        <v>697.692089557071</v>
      </c>
      <c r="I273" s="10" t="n">
        <f aca="false">I272+E273+F273</f>
        <v>1449.59440249149</v>
      </c>
      <c r="J273" s="10" t="n">
        <f aca="false">J272+$F$2</f>
        <v>0</v>
      </c>
      <c r="K273" s="10" t="n">
        <f aca="false">D273+E273+$F$2</f>
        <v>536.821623012139</v>
      </c>
      <c r="L273" s="0" t="s">
        <v>25</v>
      </c>
    </row>
    <row r="274" customFormat="false" ht="12" hidden="false" customHeight="false" outlineLevel="0" collapsed="false">
      <c r="A274" s="1" t="str">
        <f aca="false">IF(TRUNC((B274-1)/12)=(B274-1)/12,(B274-1)/12,"")</f>
        <v/>
      </c>
      <c r="B274" s="2" t="n">
        <f aca="false">B273+1</f>
        <v>269</v>
      </c>
      <c r="C274" s="10" t="n">
        <f aca="false">G273</f>
        <v>40953.6453097697</v>
      </c>
      <c r="D274" s="10" t="n">
        <f aca="false">$C$3/12*C274</f>
        <v>170.640188790707</v>
      </c>
      <c r="E274" s="10" t="n">
        <f aca="false">$C$4-D274</f>
        <v>366.181434221432</v>
      </c>
      <c r="F274" s="10" t="n">
        <f aca="false">F273</f>
        <v>0</v>
      </c>
      <c r="G274" s="10" t="n">
        <f aca="false">C274-E274-F274</f>
        <v>40587.4638755483</v>
      </c>
      <c r="H274" s="10" t="n">
        <f aca="false">H273+D274</f>
        <v>868.332278347778</v>
      </c>
      <c r="I274" s="10" t="n">
        <f aca="false">I273+E274+F274</f>
        <v>1815.77583671292</v>
      </c>
      <c r="J274" s="10" t="n">
        <f aca="false">J273+$F$2</f>
        <v>0</v>
      </c>
      <c r="K274" s="10" t="n">
        <f aca="false">D274+E274+$F$2</f>
        <v>536.821623012139</v>
      </c>
      <c r="L274" s="0" t="s">
        <v>26</v>
      </c>
    </row>
    <row r="275" customFormat="false" ht="12" hidden="false" customHeight="false" outlineLevel="0" collapsed="false">
      <c r="A275" s="1" t="str">
        <f aca="false">IF(TRUNC((B275-1)/12)=(B275-1)/12,(B275-1)/12,"")</f>
        <v/>
      </c>
      <c r="B275" s="2" t="n">
        <f aca="false">B274+1</f>
        <v>270</v>
      </c>
      <c r="C275" s="10" t="n">
        <f aca="false">G274</f>
        <v>40587.4638755483</v>
      </c>
      <c r="D275" s="10" t="n">
        <f aca="false">$C$3/12*C275</f>
        <v>169.114432814785</v>
      </c>
      <c r="E275" s="10" t="n">
        <f aca="false">$C$4-D275</f>
        <v>367.707190197354</v>
      </c>
      <c r="F275" s="10" t="n">
        <f aca="false">F274</f>
        <v>0</v>
      </c>
      <c r="G275" s="10" t="n">
        <f aca="false">C275-E275-F275</f>
        <v>40219.756685351</v>
      </c>
      <c r="H275" s="10" t="n">
        <f aca="false">H274+D275</f>
        <v>1037.44671116256</v>
      </c>
      <c r="I275" s="10" t="n">
        <f aca="false">I274+E275+F275</f>
        <v>2183.48302691027</v>
      </c>
      <c r="J275" s="10" t="n">
        <f aca="false">J274+$F$2</f>
        <v>0</v>
      </c>
      <c r="K275" s="10" t="n">
        <f aca="false">D275+E275+$F$2</f>
        <v>536.821623012139</v>
      </c>
      <c r="L275" s="0" t="s">
        <v>27</v>
      </c>
    </row>
    <row r="276" customFormat="false" ht="12" hidden="false" customHeight="false" outlineLevel="0" collapsed="false">
      <c r="A276" s="1" t="str">
        <f aca="false">IF(TRUNC((B276-1)/12)=(B276-1)/12,(B276-1)/12,"")</f>
        <v/>
      </c>
      <c r="B276" s="2" t="n">
        <f aca="false">B275+1</f>
        <v>271</v>
      </c>
      <c r="C276" s="10" t="n">
        <f aca="false">G275</f>
        <v>40219.756685351</v>
      </c>
      <c r="D276" s="10" t="n">
        <f aca="false">$C$3/12*C276</f>
        <v>167.582319522296</v>
      </c>
      <c r="E276" s="10" t="n">
        <f aca="false">$C$4-D276</f>
        <v>369.239303489843</v>
      </c>
      <c r="F276" s="10" t="n">
        <f aca="false">F275</f>
        <v>0</v>
      </c>
      <c r="G276" s="10" t="n">
        <f aca="false">C276-E276-F276</f>
        <v>39850.5173818611</v>
      </c>
      <c r="H276" s="10" t="n">
        <f aca="false">H275+D276</f>
        <v>1205.02903068486</v>
      </c>
      <c r="I276" s="10" t="n">
        <f aca="false">I275+E276+F276</f>
        <v>2552.72233040011</v>
      </c>
      <c r="J276" s="10" t="n">
        <f aca="false">J275+$F$2</f>
        <v>0</v>
      </c>
      <c r="K276" s="10" t="n">
        <f aca="false">D276+E276+$F$2</f>
        <v>536.821623012139</v>
      </c>
      <c r="L276" s="0" t="s">
        <v>28</v>
      </c>
    </row>
    <row r="277" customFormat="false" ht="12" hidden="false" customHeight="false" outlineLevel="0" collapsed="false">
      <c r="A277" s="1" t="str">
        <f aca="false">IF(TRUNC((B277-1)/12)=(B277-1)/12,(B277-1)/12,"")</f>
        <v/>
      </c>
      <c r="B277" s="2" t="n">
        <f aca="false">B276+1</f>
        <v>272</v>
      </c>
      <c r="C277" s="10" t="n">
        <f aca="false">G276</f>
        <v>39850.5173818611</v>
      </c>
      <c r="D277" s="10" t="n">
        <f aca="false">$C$3/12*C277</f>
        <v>166.043822424421</v>
      </c>
      <c r="E277" s="10" t="n">
        <f aca="false">$C$4-D277</f>
        <v>370.777800587718</v>
      </c>
      <c r="F277" s="10" t="n">
        <f aca="false">F276</f>
        <v>0</v>
      </c>
      <c r="G277" s="10" t="n">
        <f aca="false">C277-E277-F277</f>
        <v>39479.7395812734</v>
      </c>
      <c r="H277" s="10" t="n">
        <f aca="false">H276+D277</f>
        <v>1371.07285310928</v>
      </c>
      <c r="I277" s="10" t="n">
        <f aca="false">I276+E277+F277</f>
        <v>2923.50013098783</v>
      </c>
      <c r="J277" s="10" t="n">
        <f aca="false">J276+$F$2</f>
        <v>0</v>
      </c>
      <c r="K277" s="10" t="n">
        <f aca="false">D277+E277+$F$2</f>
        <v>536.821623012139</v>
      </c>
      <c r="L277" s="0" t="s">
        <v>29</v>
      </c>
    </row>
    <row r="278" customFormat="false" ht="12" hidden="false" customHeight="false" outlineLevel="0" collapsed="false">
      <c r="A278" s="1" t="str">
        <f aca="false">IF(TRUNC((B278-1)/12)=(B278-1)/12,(B278-1)/12,"")</f>
        <v/>
      </c>
      <c r="B278" s="2" t="n">
        <f aca="false">B277+1</f>
        <v>273</v>
      </c>
      <c r="C278" s="10" t="n">
        <f aca="false">G277</f>
        <v>39479.7395812734</v>
      </c>
      <c r="D278" s="10" t="n">
        <f aca="false">$C$3/12*C278</f>
        <v>164.498914921972</v>
      </c>
      <c r="E278" s="10" t="n">
        <f aca="false">$C$4-D278</f>
        <v>372.322708090167</v>
      </c>
      <c r="F278" s="10" t="n">
        <f aca="false">F277</f>
        <v>0</v>
      </c>
      <c r="G278" s="10" t="n">
        <f aca="false">C278-E278-F278</f>
        <v>39107.4168731832</v>
      </c>
      <c r="H278" s="10" t="n">
        <f aca="false">H277+D278</f>
        <v>1535.57176803125</v>
      </c>
      <c r="I278" s="10" t="n">
        <f aca="false">I277+E278+F278</f>
        <v>3295.822839078</v>
      </c>
      <c r="J278" s="10" t="n">
        <f aca="false">J277+$F$2</f>
        <v>0</v>
      </c>
      <c r="K278" s="10" t="n">
        <f aca="false">D278+E278+$F$2</f>
        <v>536.821623012139</v>
      </c>
      <c r="L278" s="0" t="s">
        <v>30</v>
      </c>
    </row>
    <row r="279" customFormat="false" ht="12" hidden="false" customHeight="false" outlineLevel="0" collapsed="false">
      <c r="A279" s="1" t="str">
        <f aca="false">IF(TRUNC((B279-1)/12)=(B279-1)/12,(B279-1)/12,"")</f>
        <v/>
      </c>
      <c r="B279" s="2" t="n">
        <f aca="false">B278+1</f>
        <v>274</v>
      </c>
      <c r="C279" s="10" t="n">
        <f aca="false">G278</f>
        <v>39107.4168731832</v>
      </c>
      <c r="D279" s="10" t="n">
        <f aca="false">$C$3/12*C279</f>
        <v>162.94757030493</v>
      </c>
      <c r="E279" s="10" t="n">
        <f aca="false">$C$4-D279</f>
        <v>373.874052707209</v>
      </c>
      <c r="F279" s="10" t="n">
        <f aca="false">F278</f>
        <v>0</v>
      </c>
      <c r="G279" s="10" t="n">
        <f aca="false">C279-E279-F279</f>
        <v>38733.542820476</v>
      </c>
      <c r="H279" s="10" t="n">
        <f aca="false">H278+D279</f>
        <v>1698.51933833618</v>
      </c>
      <c r="I279" s="10" t="n">
        <f aca="false">I278+E279+F279</f>
        <v>3669.69689178521</v>
      </c>
      <c r="J279" s="10" t="n">
        <f aca="false">J278+$F$2</f>
        <v>0</v>
      </c>
      <c r="K279" s="10" t="n">
        <f aca="false">D279+E279+$F$2</f>
        <v>536.821623012139</v>
      </c>
      <c r="L279" s="0" t="s">
        <v>31</v>
      </c>
    </row>
    <row r="280" customFormat="false" ht="12" hidden="false" customHeight="false" outlineLevel="0" collapsed="false">
      <c r="A280" s="1" t="str">
        <f aca="false">IF(TRUNC((B280-1)/12)=(B280-1)/12,(B280-1)/12,"")</f>
        <v/>
      </c>
      <c r="B280" s="2" t="n">
        <f aca="false">B279+1</f>
        <v>275</v>
      </c>
      <c r="C280" s="10" t="n">
        <f aca="false">G279</f>
        <v>38733.542820476</v>
      </c>
      <c r="D280" s="10" t="n">
        <f aca="false">$C$3/12*C280</f>
        <v>161.389761751983</v>
      </c>
      <c r="E280" s="10" t="n">
        <f aca="false">$C$4-D280</f>
        <v>375.431861260156</v>
      </c>
      <c r="F280" s="10" t="n">
        <f aca="false">F279</f>
        <v>0</v>
      </c>
      <c r="G280" s="10" t="n">
        <f aca="false">C280-E280-F280</f>
        <v>38358.1109592159</v>
      </c>
      <c r="H280" s="10" t="n">
        <f aca="false">H279+D280</f>
        <v>1859.90910008817</v>
      </c>
      <c r="I280" s="10" t="n">
        <f aca="false">I279+E280+F280</f>
        <v>4045.12875304536</v>
      </c>
      <c r="J280" s="10" t="n">
        <f aca="false">J279+$F$2</f>
        <v>0</v>
      </c>
      <c r="K280" s="10" t="n">
        <f aca="false">D280+E280+$F$2</f>
        <v>536.821623012139</v>
      </c>
      <c r="L280" s="0" t="s">
        <v>32</v>
      </c>
    </row>
    <row r="281" customFormat="false" ht="12" hidden="false" customHeight="false" outlineLevel="0" collapsed="false">
      <c r="A281" s="1" t="str">
        <f aca="false">IF(TRUNC((B281-1)/12)=(B281-1)/12,(B281-1)/12,"")</f>
        <v/>
      </c>
      <c r="B281" s="2" t="n">
        <f aca="false">B280+1</f>
        <v>276</v>
      </c>
      <c r="C281" s="10" t="n">
        <f aca="false">G280</f>
        <v>38358.1109592159</v>
      </c>
      <c r="D281" s="10" t="n">
        <f aca="false">$C$3/12*C281</f>
        <v>159.825462330066</v>
      </c>
      <c r="E281" s="10" t="n">
        <f aca="false">$C$4-D281</f>
        <v>376.996160682073</v>
      </c>
      <c r="F281" s="10" t="n">
        <f aca="false">F280</f>
        <v>0</v>
      </c>
      <c r="G281" s="10" t="n">
        <f aca="false">C281-E281-F281</f>
        <v>37981.1147985338</v>
      </c>
      <c r="H281" s="10" t="n">
        <f aca="false">H280+D281</f>
        <v>2019.73456241823</v>
      </c>
      <c r="I281" s="10" t="n">
        <f aca="false">I280+E281+F281</f>
        <v>4422.12491372744</v>
      </c>
      <c r="J281" s="10" t="n">
        <f aca="false">J280+$F$2</f>
        <v>0</v>
      </c>
      <c r="K281" s="10" t="n">
        <f aca="false">D281+E281+$F$2</f>
        <v>536.821623012139</v>
      </c>
      <c r="L281" s="0" t="s">
        <v>33</v>
      </c>
    </row>
    <row r="282" customFormat="false" ht="12" hidden="false" customHeight="false" outlineLevel="0" collapsed="false">
      <c r="A282" s="1" t="n">
        <f aca="false">IF(TRUNC((B282-1)/12)=(B282-1)/12,(B282-1)/12,"")</f>
        <v>23</v>
      </c>
      <c r="B282" s="2" t="n">
        <f aca="false">B281+1</f>
        <v>277</v>
      </c>
      <c r="C282" s="10" t="n">
        <f aca="false">G281</f>
        <v>37981.1147985338</v>
      </c>
      <c r="D282" s="10" t="n">
        <f aca="false">$C$3/12*C282</f>
        <v>158.254644993891</v>
      </c>
      <c r="E282" s="10" t="n">
        <f aca="false">$C$4-D282</f>
        <v>378.566978018248</v>
      </c>
      <c r="F282" s="10" t="n">
        <f aca="false">F281</f>
        <v>0</v>
      </c>
      <c r="G282" s="10" t="n">
        <f aca="false">C282-E282-F282</f>
        <v>37602.5478205155</v>
      </c>
      <c r="H282" s="10" t="n">
        <f aca="false">D282</f>
        <v>158.254644993891</v>
      </c>
      <c r="I282" s="10" t="n">
        <f aca="false">E282+F282</f>
        <v>378.566978018248</v>
      </c>
      <c r="J282" s="10" t="n">
        <f aca="false">$F$2</f>
        <v>0</v>
      </c>
      <c r="K282" s="10" t="n">
        <f aca="false">D282+E282+$F$2</f>
        <v>536.821623012139</v>
      </c>
      <c r="L282" s="0" t="s">
        <v>22</v>
      </c>
    </row>
    <row r="283" customFormat="false" ht="12" hidden="false" customHeight="false" outlineLevel="0" collapsed="false">
      <c r="A283" s="1" t="str">
        <f aca="false">IF(TRUNC((B283-1)/12)=(B283-1)/12,(B283-1)/12,"")</f>
        <v/>
      </c>
      <c r="B283" s="2" t="n">
        <f aca="false">B282+1</f>
        <v>278</v>
      </c>
      <c r="C283" s="10" t="n">
        <f aca="false">G282</f>
        <v>37602.5478205155</v>
      </c>
      <c r="D283" s="10" t="n">
        <f aca="false">$C$3/12*C283</f>
        <v>156.677282585481</v>
      </c>
      <c r="E283" s="10" t="n">
        <f aca="false">$C$4-D283</f>
        <v>380.144340426658</v>
      </c>
      <c r="F283" s="10" t="n">
        <f aca="false">F282</f>
        <v>0</v>
      </c>
      <c r="G283" s="10" t="n">
        <f aca="false">C283-E283-F283</f>
        <v>37222.4034800889</v>
      </c>
      <c r="H283" s="10" t="n">
        <f aca="false">H282+D283</f>
        <v>314.931927579372</v>
      </c>
      <c r="I283" s="10" t="n">
        <f aca="false">I282+E283+F283</f>
        <v>758.711318444906</v>
      </c>
      <c r="J283" s="10" t="n">
        <f aca="false">J282+$F$2</f>
        <v>0</v>
      </c>
      <c r="K283" s="10" t="n">
        <f aca="false">D283+E283+$F$2</f>
        <v>536.821623012139</v>
      </c>
      <c r="L283" s="0" t="s">
        <v>23</v>
      </c>
    </row>
    <row r="284" customFormat="false" ht="12" hidden="false" customHeight="false" outlineLevel="0" collapsed="false">
      <c r="A284" s="1" t="str">
        <f aca="false">IF(TRUNC((B284-1)/12)=(B284-1)/12,(B284-1)/12,"")</f>
        <v/>
      </c>
      <c r="B284" s="2" t="n">
        <f aca="false">B283+1</f>
        <v>279</v>
      </c>
      <c r="C284" s="10" t="n">
        <f aca="false">G283</f>
        <v>37222.4034800889</v>
      </c>
      <c r="D284" s="10" t="n">
        <f aca="false">$C$3/12*C284</f>
        <v>155.093347833704</v>
      </c>
      <c r="E284" s="10" t="n">
        <f aca="false">$C$4-D284</f>
        <v>381.728275178435</v>
      </c>
      <c r="F284" s="10" t="n">
        <f aca="false">F283</f>
        <v>0</v>
      </c>
      <c r="G284" s="10" t="n">
        <f aca="false">C284-E284-F284</f>
        <v>36840.6752049105</v>
      </c>
      <c r="H284" s="10" t="n">
        <f aca="false">H283+D284</f>
        <v>470.025275413076</v>
      </c>
      <c r="I284" s="10" t="n">
        <f aca="false">I283+E284+F284</f>
        <v>1140.43959362334</v>
      </c>
      <c r="J284" s="10" t="n">
        <f aca="false">J283+$F$2</f>
        <v>0</v>
      </c>
      <c r="K284" s="10" t="n">
        <f aca="false">D284+E284+$F$2</f>
        <v>536.821623012139</v>
      </c>
      <c r="L284" s="0" t="s">
        <v>24</v>
      </c>
    </row>
    <row r="285" customFormat="false" ht="12" hidden="false" customHeight="false" outlineLevel="0" collapsed="false">
      <c r="A285" s="1" t="str">
        <f aca="false">IF(TRUNC((B285-1)/12)=(B285-1)/12,(B285-1)/12,"")</f>
        <v/>
      </c>
      <c r="B285" s="2" t="n">
        <f aca="false">B284+1</f>
        <v>280</v>
      </c>
      <c r="C285" s="10" t="n">
        <f aca="false">G284</f>
        <v>36840.6752049105</v>
      </c>
      <c r="D285" s="10" t="n">
        <f aca="false">$C$3/12*C285</f>
        <v>153.502813353794</v>
      </c>
      <c r="E285" s="10" t="n">
        <f aca="false">$C$4-D285</f>
        <v>383.318809658346</v>
      </c>
      <c r="F285" s="10" t="n">
        <f aca="false">F284</f>
        <v>0</v>
      </c>
      <c r="G285" s="10" t="n">
        <f aca="false">C285-E285-F285</f>
        <v>36457.3563952521</v>
      </c>
      <c r="H285" s="10" t="n">
        <f aca="false">H284+D285</f>
        <v>623.52808876687</v>
      </c>
      <c r="I285" s="10" t="n">
        <f aca="false">I284+E285+F285</f>
        <v>1523.75840328169</v>
      </c>
      <c r="J285" s="10" t="n">
        <f aca="false">J284+$F$2</f>
        <v>0</v>
      </c>
      <c r="K285" s="10" t="n">
        <f aca="false">D285+E285+$F$2</f>
        <v>536.821623012139</v>
      </c>
      <c r="L285" s="0" t="s">
        <v>25</v>
      </c>
    </row>
    <row r="286" customFormat="false" ht="12" hidden="false" customHeight="false" outlineLevel="0" collapsed="false">
      <c r="A286" s="1" t="str">
        <f aca="false">IF(TRUNC((B286-1)/12)=(B286-1)/12,(B286-1)/12,"")</f>
        <v/>
      </c>
      <c r="B286" s="2" t="n">
        <f aca="false">B285+1</f>
        <v>281</v>
      </c>
      <c r="C286" s="10" t="n">
        <f aca="false">G285</f>
        <v>36457.3563952521</v>
      </c>
      <c r="D286" s="10" t="n">
        <f aca="false">$C$3/12*C286</f>
        <v>151.905651646884</v>
      </c>
      <c r="E286" s="10" t="n">
        <f aca="false">$C$4-D286</f>
        <v>384.915971365255</v>
      </c>
      <c r="F286" s="10" t="n">
        <f aca="false">F285</f>
        <v>0</v>
      </c>
      <c r="G286" s="10" t="n">
        <f aca="false">C286-E286-F286</f>
        <v>36072.4404238868</v>
      </c>
      <c r="H286" s="10" t="n">
        <f aca="false">H285+D286</f>
        <v>775.433740413753</v>
      </c>
      <c r="I286" s="10" t="n">
        <f aca="false">I285+E286+F286</f>
        <v>1908.67437464694</v>
      </c>
      <c r="J286" s="10" t="n">
        <f aca="false">J285+$F$2</f>
        <v>0</v>
      </c>
      <c r="K286" s="10" t="n">
        <f aca="false">D286+E286+$F$2</f>
        <v>536.821623012139</v>
      </c>
      <c r="L286" s="0" t="s">
        <v>26</v>
      </c>
    </row>
    <row r="287" customFormat="false" ht="12" hidden="false" customHeight="false" outlineLevel="0" collapsed="false">
      <c r="A287" s="1" t="str">
        <f aca="false">IF(TRUNC((B287-1)/12)=(B287-1)/12,(B287-1)/12,"")</f>
        <v/>
      </c>
      <c r="B287" s="2" t="n">
        <f aca="false">B286+1</f>
        <v>282</v>
      </c>
      <c r="C287" s="10" t="n">
        <f aca="false">G286</f>
        <v>36072.4404238868</v>
      </c>
      <c r="D287" s="10" t="n">
        <f aca="false">$C$3/12*C287</f>
        <v>150.301835099529</v>
      </c>
      <c r="E287" s="10" t="n">
        <f aca="false">$C$4-D287</f>
        <v>386.519787912611</v>
      </c>
      <c r="F287" s="10" t="n">
        <f aca="false">F286</f>
        <v>0</v>
      </c>
      <c r="G287" s="10" t="n">
        <f aca="false">C287-E287-F287</f>
        <v>35685.9206359742</v>
      </c>
      <c r="H287" s="10" t="n">
        <f aca="false">H286+D287</f>
        <v>925.735575513282</v>
      </c>
      <c r="I287" s="10" t="n">
        <f aca="false">I286+E287+F287</f>
        <v>2295.19416255955</v>
      </c>
      <c r="J287" s="10" t="n">
        <f aca="false">J286+$F$2</f>
        <v>0</v>
      </c>
      <c r="K287" s="10" t="n">
        <f aca="false">D287+E287+$F$2</f>
        <v>536.821623012139</v>
      </c>
      <c r="L287" s="0" t="s">
        <v>27</v>
      </c>
    </row>
    <row r="288" customFormat="false" ht="12" hidden="false" customHeight="false" outlineLevel="0" collapsed="false">
      <c r="A288" s="1" t="str">
        <f aca="false">IF(TRUNC((B288-1)/12)=(B288-1)/12,(B288-1)/12,"")</f>
        <v/>
      </c>
      <c r="B288" s="2" t="n">
        <f aca="false">B287+1</f>
        <v>283</v>
      </c>
      <c r="C288" s="10" t="n">
        <f aca="false">G287</f>
        <v>35685.9206359742</v>
      </c>
      <c r="D288" s="10" t="n">
        <f aca="false">$C$3/12*C288</f>
        <v>148.691335983226</v>
      </c>
      <c r="E288" s="10" t="n">
        <f aca="false">$C$4-D288</f>
        <v>388.130287028913</v>
      </c>
      <c r="F288" s="10" t="n">
        <f aca="false">F287</f>
        <v>0</v>
      </c>
      <c r="G288" s="10" t="n">
        <f aca="false">C288-E288-F288</f>
        <v>35297.7903489453</v>
      </c>
      <c r="H288" s="10" t="n">
        <f aca="false">H287+D288</f>
        <v>1074.42691149651</v>
      </c>
      <c r="I288" s="10" t="n">
        <f aca="false">I287+E288+F288</f>
        <v>2683.32444958847</v>
      </c>
      <c r="J288" s="10" t="n">
        <f aca="false">J287+$F$2</f>
        <v>0</v>
      </c>
      <c r="K288" s="10" t="n">
        <f aca="false">D288+E288+$F$2</f>
        <v>536.821623012139</v>
      </c>
      <c r="L288" s="0" t="s">
        <v>28</v>
      </c>
    </row>
    <row r="289" customFormat="false" ht="12" hidden="false" customHeight="false" outlineLevel="0" collapsed="false">
      <c r="A289" s="1" t="str">
        <f aca="false">IF(TRUNC((B289-1)/12)=(B289-1)/12,(B289-1)/12,"")</f>
        <v/>
      </c>
      <c r="B289" s="2" t="n">
        <f aca="false">B288+1</f>
        <v>284</v>
      </c>
      <c r="C289" s="10" t="n">
        <f aca="false">G288</f>
        <v>35297.7903489453</v>
      </c>
      <c r="D289" s="10" t="n">
        <f aca="false">$C$3/12*C289</f>
        <v>147.074126453939</v>
      </c>
      <c r="E289" s="10" t="n">
        <f aca="false">$C$4-D289</f>
        <v>389.7474965582</v>
      </c>
      <c r="F289" s="10" t="n">
        <f aca="false">F288</f>
        <v>0</v>
      </c>
      <c r="G289" s="10" t="n">
        <f aca="false">C289-E289-F289</f>
        <v>34908.0428523871</v>
      </c>
      <c r="H289" s="10" t="n">
        <f aca="false">H288+D289</f>
        <v>1221.50103795045</v>
      </c>
      <c r="I289" s="10" t="n">
        <f aca="false">I288+E289+F289</f>
        <v>3073.07194614667</v>
      </c>
      <c r="J289" s="10" t="n">
        <f aca="false">J288+$F$2</f>
        <v>0</v>
      </c>
      <c r="K289" s="10" t="n">
        <f aca="false">D289+E289+$F$2</f>
        <v>536.821623012139</v>
      </c>
      <c r="L289" s="0" t="s">
        <v>29</v>
      </c>
    </row>
    <row r="290" customFormat="false" ht="12" hidden="false" customHeight="false" outlineLevel="0" collapsed="false">
      <c r="A290" s="1" t="str">
        <f aca="false">IF(TRUNC((B290-1)/12)=(B290-1)/12,(B290-1)/12,"")</f>
        <v/>
      </c>
      <c r="B290" s="2" t="n">
        <f aca="false">B289+1</f>
        <v>285</v>
      </c>
      <c r="C290" s="10" t="n">
        <f aca="false">G289</f>
        <v>34908.0428523871</v>
      </c>
      <c r="D290" s="10" t="n">
        <f aca="false">$C$3/12*C290</f>
        <v>145.450178551613</v>
      </c>
      <c r="E290" s="10" t="n">
        <f aca="false">$C$4-D290</f>
        <v>391.371444460526</v>
      </c>
      <c r="F290" s="10" t="n">
        <f aca="false">F289</f>
        <v>0</v>
      </c>
      <c r="G290" s="10" t="n">
        <f aca="false">C290-E290-F290</f>
        <v>34516.6714079266</v>
      </c>
      <c r="H290" s="10" t="n">
        <f aca="false">H289+D290</f>
        <v>1366.95121650206</v>
      </c>
      <c r="I290" s="10" t="n">
        <f aca="false">I289+E290+F290</f>
        <v>3464.44339060719</v>
      </c>
      <c r="J290" s="10" t="n">
        <f aca="false">J289+$F$2</f>
        <v>0</v>
      </c>
      <c r="K290" s="10" t="n">
        <f aca="false">D290+E290+$F$2</f>
        <v>536.821623012139</v>
      </c>
      <c r="L290" s="0" t="s">
        <v>30</v>
      </c>
    </row>
    <row r="291" customFormat="false" ht="12" hidden="false" customHeight="false" outlineLevel="0" collapsed="false">
      <c r="A291" s="1" t="str">
        <f aca="false">IF(TRUNC((B291-1)/12)=(B291-1)/12,(B291-1)/12,"")</f>
        <v/>
      </c>
      <c r="B291" s="2" t="n">
        <f aca="false">B290+1</f>
        <v>286</v>
      </c>
      <c r="C291" s="10" t="n">
        <f aca="false">G290</f>
        <v>34516.6714079266</v>
      </c>
      <c r="D291" s="10" t="n">
        <f aca="false">$C$3/12*C291</f>
        <v>143.819464199694</v>
      </c>
      <c r="E291" s="10" t="n">
        <f aca="false">$C$4-D291</f>
        <v>393.002158812445</v>
      </c>
      <c r="F291" s="10" t="n">
        <f aca="false">F290</f>
        <v>0</v>
      </c>
      <c r="G291" s="10" t="n">
        <f aca="false">C291-E291-F291</f>
        <v>34123.6692491141</v>
      </c>
      <c r="H291" s="10" t="n">
        <f aca="false">H290+D291</f>
        <v>1510.77068070175</v>
      </c>
      <c r="I291" s="10" t="n">
        <f aca="false">I290+E291+F291</f>
        <v>3857.44554941964</v>
      </c>
      <c r="J291" s="10" t="n">
        <f aca="false">J290+$F$2</f>
        <v>0</v>
      </c>
      <c r="K291" s="10" t="n">
        <f aca="false">D291+E291+$F$2</f>
        <v>536.821623012139</v>
      </c>
      <c r="L291" s="0" t="s">
        <v>31</v>
      </c>
    </row>
    <row r="292" customFormat="false" ht="12" hidden="false" customHeight="false" outlineLevel="0" collapsed="false">
      <c r="A292" s="1" t="str">
        <f aca="false">IF(TRUNC((B292-1)/12)=(B292-1)/12,(B292-1)/12,"")</f>
        <v/>
      </c>
      <c r="B292" s="2" t="n">
        <f aca="false">B291+1</f>
        <v>287</v>
      </c>
      <c r="C292" s="10" t="n">
        <f aca="false">G291</f>
        <v>34123.6692491141</v>
      </c>
      <c r="D292" s="10" t="n">
        <f aca="false">$C$3/12*C292</f>
        <v>142.181955204642</v>
      </c>
      <c r="E292" s="10" t="n">
        <f aca="false">$C$4-D292</f>
        <v>394.639667807497</v>
      </c>
      <c r="F292" s="10" t="n">
        <f aca="false">F291</f>
        <v>0</v>
      </c>
      <c r="G292" s="10" t="n">
        <f aca="false">C292-E292-F292</f>
        <v>33729.0295813067</v>
      </c>
      <c r="H292" s="10" t="n">
        <f aca="false">H291+D292</f>
        <v>1652.9526359064</v>
      </c>
      <c r="I292" s="10" t="n">
        <f aca="false">I291+E292+F292</f>
        <v>4252.08521722713</v>
      </c>
      <c r="J292" s="10" t="n">
        <f aca="false">J291+$F$2</f>
        <v>0</v>
      </c>
      <c r="K292" s="10" t="n">
        <f aca="false">D292+E292+$F$2</f>
        <v>536.821623012139</v>
      </c>
      <c r="L292" s="0" t="s">
        <v>32</v>
      </c>
    </row>
    <row r="293" customFormat="false" ht="12" hidden="false" customHeight="false" outlineLevel="0" collapsed="false">
      <c r="A293" s="1" t="str">
        <f aca="false">IF(TRUNC((B293-1)/12)=(B293-1)/12,(B293-1)/12,"")</f>
        <v/>
      </c>
      <c r="B293" s="2" t="n">
        <f aca="false">B292+1</f>
        <v>288</v>
      </c>
      <c r="C293" s="10" t="n">
        <f aca="false">G292</f>
        <v>33729.0295813067</v>
      </c>
      <c r="D293" s="10" t="n">
        <f aca="false">$C$3/12*C293</f>
        <v>140.537623255444</v>
      </c>
      <c r="E293" s="10" t="n">
        <f aca="false">$C$4-D293</f>
        <v>396.283999756695</v>
      </c>
      <c r="F293" s="10" t="n">
        <f aca="false">F292</f>
        <v>0</v>
      </c>
      <c r="G293" s="10" t="n">
        <f aca="false">C293-E293-F293</f>
        <v>33332.74558155</v>
      </c>
      <c r="H293" s="10" t="n">
        <f aca="false">H292+D293</f>
        <v>1793.49025916184</v>
      </c>
      <c r="I293" s="10" t="n">
        <f aca="false">I292+E293+F293</f>
        <v>4648.36921698383</v>
      </c>
      <c r="J293" s="10" t="n">
        <f aca="false">J292+$F$2</f>
        <v>0</v>
      </c>
      <c r="K293" s="10" t="n">
        <f aca="false">D293+E293+$F$2</f>
        <v>536.821623012139</v>
      </c>
      <c r="L293" s="0" t="s">
        <v>33</v>
      </c>
    </row>
    <row r="294" customFormat="false" ht="12" hidden="false" customHeight="false" outlineLevel="0" collapsed="false">
      <c r="A294" s="1" t="n">
        <f aca="false">IF(TRUNC((B294-1)/12)=(B294-1)/12,(B294-1)/12,"")</f>
        <v>24</v>
      </c>
      <c r="B294" s="2" t="n">
        <f aca="false">B293+1</f>
        <v>289</v>
      </c>
      <c r="C294" s="10" t="n">
        <f aca="false">G293</f>
        <v>33332.74558155</v>
      </c>
      <c r="D294" s="10" t="n">
        <f aca="false">$C$3/12*C294</f>
        <v>138.886439923125</v>
      </c>
      <c r="E294" s="10" t="n">
        <f aca="false">$C$4-D294</f>
        <v>397.935183089014</v>
      </c>
      <c r="F294" s="10" t="n">
        <f aca="false">F293</f>
        <v>0</v>
      </c>
      <c r="G294" s="10" t="n">
        <f aca="false">C294-E294-F294</f>
        <v>32934.8103984609</v>
      </c>
      <c r="H294" s="10" t="n">
        <f aca="false">D294</f>
        <v>138.886439923125</v>
      </c>
      <c r="I294" s="10" t="n">
        <f aca="false">E294+F294</f>
        <v>397.935183089014</v>
      </c>
      <c r="J294" s="10" t="n">
        <f aca="false">$F$2</f>
        <v>0</v>
      </c>
      <c r="K294" s="10" t="n">
        <f aca="false">D294+E294+$F$2</f>
        <v>536.821623012139</v>
      </c>
      <c r="L294" s="0" t="s">
        <v>22</v>
      </c>
    </row>
    <row r="295" customFormat="false" ht="12" hidden="false" customHeight="false" outlineLevel="0" collapsed="false">
      <c r="A295" s="1" t="str">
        <f aca="false">IF(TRUNC((B295-1)/12)=(B295-1)/12,(B295-1)/12,"")</f>
        <v/>
      </c>
      <c r="B295" s="2" t="n">
        <f aca="false">B294+1</f>
        <v>290</v>
      </c>
      <c r="C295" s="10" t="n">
        <f aca="false">G294</f>
        <v>32934.8103984609</v>
      </c>
      <c r="D295" s="10" t="n">
        <f aca="false">$C$3/12*C295</f>
        <v>137.228376660254</v>
      </c>
      <c r="E295" s="10" t="n">
        <f aca="false">$C$4-D295</f>
        <v>399.593246351885</v>
      </c>
      <c r="F295" s="10" t="n">
        <f aca="false">F294</f>
        <v>0</v>
      </c>
      <c r="G295" s="10" t="n">
        <f aca="false">C295-E295-F295</f>
        <v>32535.2171521091</v>
      </c>
      <c r="H295" s="10" t="n">
        <f aca="false">H294+D295</f>
        <v>276.114816583379</v>
      </c>
      <c r="I295" s="10" t="n">
        <f aca="false">I294+E295+F295</f>
        <v>797.528429440899</v>
      </c>
      <c r="J295" s="10" t="n">
        <f aca="false">J294+$F$2</f>
        <v>0</v>
      </c>
      <c r="K295" s="10" t="n">
        <f aca="false">D295+E295+$F$2</f>
        <v>536.821623012139</v>
      </c>
      <c r="L295" s="0" t="s">
        <v>23</v>
      </c>
    </row>
    <row r="296" customFormat="false" ht="12" hidden="false" customHeight="false" outlineLevel="0" collapsed="false">
      <c r="A296" s="1" t="str">
        <f aca="false">IF(TRUNC((B296-1)/12)=(B296-1)/12,(B296-1)/12,"")</f>
        <v/>
      </c>
      <c r="B296" s="2" t="n">
        <f aca="false">B295+1</f>
        <v>291</v>
      </c>
      <c r="C296" s="10" t="n">
        <f aca="false">G295</f>
        <v>32535.2171521091</v>
      </c>
      <c r="D296" s="10" t="n">
        <f aca="false">$C$3/12*C296</f>
        <v>135.563404800454</v>
      </c>
      <c r="E296" s="10" t="n">
        <f aca="false">$C$4-D296</f>
        <v>401.258218211685</v>
      </c>
      <c r="F296" s="10" t="n">
        <f aca="false">F295</f>
        <v>0</v>
      </c>
      <c r="G296" s="10" t="n">
        <f aca="false">C296-E296-F296</f>
        <v>32133.9589338974</v>
      </c>
      <c r="H296" s="10" t="n">
        <f aca="false">H295+D296</f>
        <v>411.678221383833</v>
      </c>
      <c r="I296" s="10" t="n">
        <f aca="false">I295+E296+F296</f>
        <v>1198.78664765258</v>
      </c>
      <c r="J296" s="10" t="n">
        <f aca="false">J295+$F$2</f>
        <v>0</v>
      </c>
      <c r="K296" s="10" t="n">
        <f aca="false">D296+E296+$F$2</f>
        <v>536.821623012139</v>
      </c>
      <c r="L296" s="0" t="s">
        <v>24</v>
      </c>
    </row>
    <row r="297" customFormat="false" ht="12" hidden="false" customHeight="false" outlineLevel="0" collapsed="false">
      <c r="A297" s="1" t="str">
        <f aca="false">IF(TRUNC((B297-1)/12)=(B297-1)/12,(B297-1)/12,"")</f>
        <v/>
      </c>
      <c r="B297" s="2" t="n">
        <f aca="false">B296+1</f>
        <v>292</v>
      </c>
      <c r="C297" s="10" t="n">
        <f aca="false">G296</f>
        <v>32133.9589338974</v>
      </c>
      <c r="D297" s="10" t="n">
        <f aca="false">$C$3/12*C297</f>
        <v>133.891495557906</v>
      </c>
      <c r="E297" s="10" t="n">
        <f aca="false">$C$4-D297</f>
        <v>402.930127454233</v>
      </c>
      <c r="F297" s="10" t="n">
        <f aca="false">F296</f>
        <v>0</v>
      </c>
      <c r="G297" s="10" t="n">
        <f aca="false">C297-E297-F297</f>
        <v>31731.0288064431</v>
      </c>
      <c r="H297" s="10" t="n">
        <f aca="false">H296+D297</f>
        <v>545.569716941739</v>
      </c>
      <c r="I297" s="10" t="n">
        <f aca="false">I296+E297+F297</f>
        <v>1601.71677510682</v>
      </c>
      <c r="J297" s="10" t="n">
        <f aca="false">J296+$F$2</f>
        <v>0</v>
      </c>
      <c r="K297" s="10" t="n">
        <f aca="false">D297+E297+$F$2</f>
        <v>536.821623012139</v>
      </c>
      <c r="L297" s="0" t="s">
        <v>25</v>
      </c>
    </row>
    <row r="298" customFormat="false" ht="12" hidden="false" customHeight="false" outlineLevel="0" collapsed="false">
      <c r="A298" s="1" t="str">
        <f aca="false">IF(TRUNC((B298-1)/12)=(B298-1)/12,(B298-1)/12,"")</f>
        <v/>
      </c>
      <c r="B298" s="2" t="n">
        <f aca="false">B297+1</f>
        <v>293</v>
      </c>
      <c r="C298" s="10" t="n">
        <f aca="false">G297</f>
        <v>31731.0288064431</v>
      </c>
      <c r="D298" s="10" t="n">
        <f aca="false">$C$3/12*C298</f>
        <v>132.212620026846</v>
      </c>
      <c r="E298" s="10" t="n">
        <f aca="false">$C$4-D298</f>
        <v>404.609002985293</v>
      </c>
      <c r="F298" s="10" t="n">
        <f aca="false">F297</f>
        <v>0</v>
      </c>
      <c r="G298" s="10" t="n">
        <f aca="false">C298-E298-F298</f>
        <v>31326.4198034578</v>
      </c>
      <c r="H298" s="10" t="n">
        <f aca="false">H297+D298</f>
        <v>677.782336968585</v>
      </c>
      <c r="I298" s="10" t="n">
        <f aca="false">I297+E298+F298</f>
        <v>2006.32577809211</v>
      </c>
      <c r="J298" s="10" t="n">
        <f aca="false">J297+$F$2</f>
        <v>0</v>
      </c>
      <c r="K298" s="10" t="n">
        <f aca="false">D298+E298+$F$2</f>
        <v>536.821623012139</v>
      </c>
      <c r="L298" s="0" t="s">
        <v>26</v>
      </c>
    </row>
    <row r="299" customFormat="false" ht="12" hidden="false" customHeight="false" outlineLevel="0" collapsed="false">
      <c r="A299" s="1" t="str">
        <f aca="false">IF(TRUNC((B299-1)/12)=(B299-1)/12,(B299-1)/12,"")</f>
        <v/>
      </c>
      <c r="B299" s="2" t="n">
        <f aca="false">B298+1</f>
        <v>294</v>
      </c>
      <c r="C299" s="10" t="n">
        <f aca="false">G298</f>
        <v>31326.4198034578</v>
      </c>
      <c r="D299" s="10" t="n">
        <f aca="false">$C$3/12*C299</f>
        <v>130.526749181074</v>
      </c>
      <c r="E299" s="10" t="n">
        <f aca="false">$C$4-D299</f>
        <v>406.294873831065</v>
      </c>
      <c r="F299" s="10" t="n">
        <f aca="false">F298</f>
        <v>0</v>
      </c>
      <c r="G299" s="10" t="n">
        <f aca="false">C299-E299-F299</f>
        <v>30920.1249296268</v>
      </c>
      <c r="H299" s="10" t="n">
        <f aca="false">H298+D299</f>
        <v>808.30908614966</v>
      </c>
      <c r="I299" s="10" t="n">
        <f aca="false">I298+E299+F299</f>
        <v>2412.62065192317</v>
      </c>
      <c r="J299" s="10" t="n">
        <f aca="false">J298+$F$2</f>
        <v>0</v>
      </c>
      <c r="K299" s="10" t="n">
        <f aca="false">D299+E299+$F$2</f>
        <v>536.821623012139</v>
      </c>
      <c r="L299" s="0" t="s">
        <v>27</v>
      </c>
    </row>
    <row r="300" customFormat="false" ht="12" hidden="false" customHeight="false" outlineLevel="0" collapsed="false">
      <c r="A300" s="1" t="str">
        <f aca="false">IF(TRUNC((B300-1)/12)=(B300-1)/12,(B300-1)/12,"")</f>
        <v/>
      </c>
      <c r="B300" s="2" t="n">
        <f aca="false">B299+1</f>
        <v>295</v>
      </c>
      <c r="C300" s="10" t="n">
        <f aca="false">G299</f>
        <v>30920.1249296268</v>
      </c>
      <c r="D300" s="10" t="n">
        <f aca="false">$C$3/12*C300</f>
        <v>128.833853873445</v>
      </c>
      <c r="E300" s="10" t="n">
        <f aca="false">$C$4-D300</f>
        <v>407.987769138694</v>
      </c>
      <c r="F300" s="10" t="n">
        <f aca="false">F299</f>
        <v>0</v>
      </c>
      <c r="G300" s="10" t="n">
        <f aca="false">C300-E300-F300</f>
        <v>30512.1371604881</v>
      </c>
      <c r="H300" s="10" t="n">
        <f aca="false">H299+D300</f>
        <v>937.142940023105</v>
      </c>
      <c r="I300" s="10" t="n">
        <f aca="false">I299+E300+F300</f>
        <v>2820.60842106187</v>
      </c>
      <c r="J300" s="10" t="n">
        <f aca="false">J299+$F$2</f>
        <v>0</v>
      </c>
      <c r="K300" s="10" t="n">
        <f aca="false">D300+E300+$F$2</f>
        <v>536.821623012139</v>
      </c>
      <c r="L300" s="0" t="s">
        <v>28</v>
      </c>
    </row>
    <row r="301" customFormat="false" ht="12" hidden="false" customHeight="false" outlineLevel="0" collapsed="false">
      <c r="A301" s="1" t="str">
        <f aca="false">IF(TRUNC((B301-1)/12)=(B301-1)/12,(B301-1)/12,"")</f>
        <v/>
      </c>
      <c r="B301" s="2" t="n">
        <f aca="false">B300+1</f>
        <v>296</v>
      </c>
      <c r="C301" s="10" t="n">
        <f aca="false">G300</f>
        <v>30512.1371604881</v>
      </c>
      <c r="D301" s="10" t="n">
        <f aca="false">$C$3/12*C301</f>
        <v>127.133904835367</v>
      </c>
      <c r="E301" s="10" t="n">
        <f aca="false">$C$4-D301</f>
        <v>409.687718176772</v>
      </c>
      <c r="F301" s="10" t="n">
        <f aca="false">F300</f>
        <v>0</v>
      </c>
      <c r="G301" s="10" t="n">
        <f aca="false">C301-E301-F301</f>
        <v>30102.4494423113</v>
      </c>
      <c r="H301" s="10" t="n">
        <f aca="false">H300+D301</f>
        <v>1064.27684485847</v>
      </c>
      <c r="I301" s="10" t="n">
        <f aca="false">I300+E301+F301</f>
        <v>3230.29613923864</v>
      </c>
      <c r="J301" s="10" t="n">
        <f aca="false">J300+$F$2</f>
        <v>0</v>
      </c>
      <c r="K301" s="10" t="n">
        <f aca="false">D301+E301+$F$2</f>
        <v>536.821623012139</v>
      </c>
      <c r="L301" s="0" t="s">
        <v>29</v>
      </c>
    </row>
    <row r="302" customFormat="false" ht="12" hidden="false" customHeight="false" outlineLevel="0" collapsed="false">
      <c r="A302" s="1" t="str">
        <f aca="false">IF(TRUNC((B302-1)/12)=(B302-1)/12,(B302-1)/12,"")</f>
        <v/>
      </c>
      <c r="B302" s="2" t="n">
        <f aca="false">B301+1</f>
        <v>297</v>
      </c>
      <c r="C302" s="10" t="n">
        <f aca="false">G301</f>
        <v>30102.4494423113</v>
      </c>
      <c r="D302" s="10" t="n">
        <f aca="false">$C$3/12*C302</f>
        <v>125.426872676297</v>
      </c>
      <c r="E302" s="10" t="n">
        <f aca="false">$C$4-D302</f>
        <v>411.394750335842</v>
      </c>
      <c r="F302" s="10" t="n">
        <f aca="false">F301</f>
        <v>0</v>
      </c>
      <c r="G302" s="10" t="n">
        <f aca="false">C302-E302-F302</f>
        <v>29691.0546919755</v>
      </c>
      <c r="H302" s="10" t="n">
        <f aca="false">H301+D302</f>
        <v>1189.70371753477</v>
      </c>
      <c r="I302" s="10" t="n">
        <f aca="false">I301+E302+F302</f>
        <v>3641.69088957448</v>
      </c>
      <c r="J302" s="10" t="n">
        <f aca="false">J301+$F$2</f>
        <v>0</v>
      </c>
      <c r="K302" s="10" t="n">
        <f aca="false">D302+E302+$F$2</f>
        <v>536.821623012139</v>
      </c>
      <c r="L302" s="0" t="s">
        <v>30</v>
      </c>
    </row>
    <row r="303" customFormat="false" ht="12" hidden="false" customHeight="false" outlineLevel="0" collapsed="false">
      <c r="A303" s="1" t="str">
        <f aca="false">IF(TRUNC((B303-1)/12)=(B303-1)/12,(B303-1)/12,"")</f>
        <v/>
      </c>
      <c r="B303" s="2" t="n">
        <f aca="false">B302+1</f>
        <v>298</v>
      </c>
      <c r="C303" s="10" t="n">
        <f aca="false">G302</f>
        <v>29691.0546919755</v>
      </c>
      <c r="D303" s="10" t="n">
        <f aca="false">$C$3/12*C303</f>
        <v>123.712727883231</v>
      </c>
      <c r="E303" s="10" t="n">
        <f aca="false">$C$4-D303</f>
        <v>413.108895128908</v>
      </c>
      <c r="F303" s="10" t="n">
        <f aca="false">F302</f>
        <v>0</v>
      </c>
      <c r="G303" s="10" t="n">
        <f aca="false">C303-E303-F303</f>
        <v>29277.9457968466</v>
      </c>
      <c r="H303" s="10" t="n">
        <f aca="false">H302+D303</f>
        <v>1313.416445418</v>
      </c>
      <c r="I303" s="10" t="n">
        <f aca="false">I302+E303+F303</f>
        <v>4054.79978470339</v>
      </c>
      <c r="J303" s="10" t="n">
        <f aca="false">J302+$F$2</f>
        <v>0</v>
      </c>
      <c r="K303" s="10" t="n">
        <f aca="false">D303+E303+$F$2</f>
        <v>536.821623012139</v>
      </c>
      <c r="L303" s="0" t="s">
        <v>31</v>
      </c>
    </row>
    <row r="304" customFormat="false" ht="12" hidden="false" customHeight="false" outlineLevel="0" collapsed="false">
      <c r="A304" s="1" t="str">
        <f aca="false">IF(TRUNC((B304-1)/12)=(B304-1)/12,(B304-1)/12,"")</f>
        <v/>
      </c>
      <c r="B304" s="2" t="n">
        <f aca="false">B303+1</f>
        <v>299</v>
      </c>
      <c r="C304" s="10" t="n">
        <f aca="false">G303</f>
        <v>29277.9457968466</v>
      </c>
      <c r="D304" s="10" t="n">
        <f aca="false">$C$3/12*C304</f>
        <v>121.991440820194</v>
      </c>
      <c r="E304" s="10" t="n">
        <f aca="false">$C$4-D304</f>
        <v>414.830182191945</v>
      </c>
      <c r="F304" s="10" t="n">
        <f aca="false">F303</f>
        <v>0</v>
      </c>
      <c r="G304" s="10" t="n">
        <f aca="false">C304-E304-F304</f>
        <v>28863.1156146546</v>
      </c>
      <c r="H304" s="10" t="n">
        <f aca="false">H303+D304</f>
        <v>1435.40788623819</v>
      </c>
      <c r="I304" s="10" t="n">
        <f aca="false">I303+E304+F304</f>
        <v>4469.62996689534</v>
      </c>
      <c r="J304" s="10" t="n">
        <f aca="false">J303+$F$2</f>
        <v>0</v>
      </c>
      <c r="K304" s="10" t="n">
        <f aca="false">D304+E304+$F$2</f>
        <v>536.821623012139</v>
      </c>
      <c r="L304" s="0" t="s">
        <v>32</v>
      </c>
    </row>
    <row r="305" customFormat="false" ht="12" hidden="false" customHeight="false" outlineLevel="0" collapsed="false">
      <c r="A305" s="1" t="str">
        <f aca="false">IF(TRUNC((B305-1)/12)=(B305-1)/12,(B305-1)/12,"")</f>
        <v/>
      </c>
      <c r="B305" s="2" t="n">
        <f aca="false">B304+1</f>
        <v>300</v>
      </c>
      <c r="C305" s="10" t="n">
        <f aca="false">G304</f>
        <v>28863.1156146546</v>
      </c>
      <c r="D305" s="10" t="n">
        <f aca="false">$C$3/12*C305</f>
        <v>120.262981727728</v>
      </c>
      <c r="E305" s="10" t="n">
        <f aca="false">$C$4-D305</f>
        <v>416.558641284412</v>
      </c>
      <c r="F305" s="10" t="n">
        <f aca="false">F304</f>
        <v>0</v>
      </c>
      <c r="G305" s="10" t="n">
        <f aca="false">C305-E305-F305</f>
        <v>28446.5569733702</v>
      </c>
      <c r="H305" s="10" t="n">
        <f aca="false">H304+D305</f>
        <v>1555.67086796592</v>
      </c>
      <c r="I305" s="10" t="n">
        <f aca="false">I304+E305+F305</f>
        <v>4886.18860817975</v>
      </c>
      <c r="J305" s="10" t="n">
        <f aca="false">J304+$F$2</f>
        <v>0</v>
      </c>
      <c r="K305" s="10" t="n">
        <f aca="false">D305+E305+$F$2</f>
        <v>536.821623012139</v>
      </c>
      <c r="L305" s="0" t="s">
        <v>33</v>
      </c>
    </row>
    <row r="306" customFormat="false" ht="12" hidden="false" customHeight="false" outlineLevel="0" collapsed="false">
      <c r="A306" s="1" t="n">
        <f aca="false">IF(TRUNC((B306-1)/12)=(B306-1)/12,(B306-1)/12,"")</f>
        <v>25</v>
      </c>
      <c r="B306" s="2" t="n">
        <f aca="false">B305+1</f>
        <v>301</v>
      </c>
      <c r="C306" s="10" t="n">
        <f aca="false">G305</f>
        <v>28446.5569733702</v>
      </c>
      <c r="D306" s="10" t="n">
        <f aca="false">$C$3/12*C306</f>
        <v>118.527320722376</v>
      </c>
      <c r="E306" s="10" t="n">
        <f aca="false">$C$4-D306</f>
        <v>418.294302289763</v>
      </c>
      <c r="F306" s="10" t="n">
        <f aca="false">F305</f>
        <v>0</v>
      </c>
      <c r="G306" s="10" t="n">
        <f aca="false">C306-E306-F306</f>
        <v>28028.2626710804</v>
      </c>
      <c r="H306" s="10" t="n">
        <f aca="false">D306</f>
        <v>118.527320722376</v>
      </c>
      <c r="I306" s="10" t="n">
        <f aca="false">E306+F306</f>
        <v>418.294302289763</v>
      </c>
      <c r="J306" s="10" t="n">
        <f aca="false">$F$2</f>
        <v>0</v>
      </c>
      <c r="K306" s="10" t="n">
        <f aca="false">D306+E306+$F$2</f>
        <v>536.821623012139</v>
      </c>
      <c r="L306" s="0" t="s">
        <v>22</v>
      </c>
    </row>
    <row r="307" customFormat="false" ht="12" hidden="false" customHeight="false" outlineLevel="0" collapsed="false">
      <c r="A307" s="1" t="str">
        <f aca="false">IF(TRUNC((B307-1)/12)=(B307-1)/12,(B307-1)/12,"")</f>
        <v/>
      </c>
      <c r="B307" s="2" t="n">
        <f aca="false">B306+1</f>
        <v>302</v>
      </c>
      <c r="C307" s="10" t="n">
        <f aca="false">G306</f>
        <v>28028.2626710804</v>
      </c>
      <c r="D307" s="10" t="n">
        <f aca="false">$C$3/12*C307</f>
        <v>116.784427796169</v>
      </c>
      <c r="E307" s="10" t="n">
        <f aca="false">$C$4-D307</f>
        <v>420.037195215971</v>
      </c>
      <c r="F307" s="10" t="n">
        <f aca="false">F306</f>
        <v>0</v>
      </c>
      <c r="G307" s="10" t="n">
        <f aca="false">C307-E307-F307</f>
        <v>27608.2254758645</v>
      </c>
      <c r="H307" s="10" t="n">
        <f aca="false">H306+D307</f>
        <v>235.311748518544</v>
      </c>
      <c r="I307" s="10" t="n">
        <f aca="false">I306+E307+F307</f>
        <v>838.331497505734</v>
      </c>
      <c r="J307" s="10" t="n">
        <f aca="false">J306+$F$2</f>
        <v>0</v>
      </c>
      <c r="K307" s="10" t="n">
        <f aca="false">D307+E307+$F$2</f>
        <v>536.821623012139</v>
      </c>
      <c r="L307" s="0" t="s">
        <v>23</v>
      </c>
    </row>
    <row r="308" customFormat="false" ht="12" hidden="false" customHeight="false" outlineLevel="0" collapsed="false">
      <c r="A308" s="1" t="str">
        <f aca="false">IF(TRUNC((B308-1)/12)=(B308-1)/12,(B308-1)/12,"")</f>
        <v/>
      </c>
      <c r="B308" s="2" t="n">
        <f aca="false">B307+1</f>
        <v>303</v>
      </c>
      <c r="C308" s="10" t="n">
        <f aca="false">G307</f>
        <v>27608.2254758645</v>
      </c>
      <c r="D308" s="10" t="n">
        <f aca="false">$C$3/12*C308</f>
        <v>115.034272816102</v>
      </c>
      <c r="E308" s="10" t="n">
        <f aca="false">$C$4-D308</f>
        <v>421.787350196037</v>
      </c>
      <c r="F308" s="10" t="n">
        <f aca="false">F307</f>
        <v>0</v>
      </c>
      <c r="G308" s="10" t="n">
        <f aca="false">C308-E308-F308</f>
        <v>27186.4381256684</v>
      </c>
      <c r="H308" s="10" t="n">
        <f aca="false">H307+D308</f>
        <v>350.346021334646</v>
      </c>
      <c r="I308" s="10" t="n">
        <f aca="false">I307+E308+F308</f>
        <v>1260.11884770177</v>
      </c>
      <c r="J308" s="10" t="n">
        <f aca="false">J307+$F$2</f>
        <v>0</v>
      </c>
      <c r="K308" s="10" t="n">
        <f aca="false">D308+E308+$F$2</f>
        <v>536.821623012139</v>
      </c>
      <c r="L308" s="0" t="s">
        <v>24</v>
      </c>
    </row>
    <row r="309" customFormat="false" ht="12" hidden="false" customHeight="false" outlineLevel="0" collapsed="false">
      <c r="A309" s="1" t="str">
        <f aca="false">IF(TRUNC((B309-1)/12)=(B309-1)/12,(B309-1)/12,"")</f>
        <v/>
      </c>
      <c r="B309" s="2" t="n">
        <f aca="false">B308+1</f>
        <v>304</v>
      </c>
      <c r="C309" s="10" t="n">
        <f aca="false">G308</f>
        <v>27186.4381256684</v>
      </c>
      <c r="D309" s="10" t="n">
        <f aca="false">$C$3/12*C309</f>
        <v>113.276825523618</v>
      </c>
      <c r="E309" s="10" t="n">
        <f aca="false">$C$4-D309</f>
        <v>423.544797488521</v>
      </c>
      <c r="F309" s="10" t="n">
        <f aca="false">F308</f>
        <v>0</v>
      </c>
      <c r="G309" s="10" t="n">
        <f aca="false">C309-E309-F309</f>
        <v>26762.8933281799</v>
      </c>
      <c r="H309" s="10" t="n">
        <f aca="false">H308+D309</f>
        <v>463.622846858265</v>
      </c>
      <c r="I309" s="10" t="n">
        <f aca="false">I308+E309+F309</f>
        <v>1683.66364519029</v>
      </c>
      <c r="J309" s="10" t="n">
        <f aca="false">J308+$F$2</f>
        <v>0</v>
      </c>
      <c r="K309" s="10" t="n">
        <f aca="false">D309+E309+$F$2</f>
        <v>536.821623012139</v>
      </c>
      <c r="L309" s="0" t="s">
        <v>25</v>
      </c>
    </row>
    <row r="310" customFormat="false" ht="12" hidden="false" customHeight="false" outlineLevel="0" collapsed="false">
      <c r="A310" s="1" t="str">
        <f aca="false">IF(TRUNC((B310-1)/12)=(B310-1)/12,(B310-1)/12,"")</f>
        <v/>
      </c>
      <c r="B310" s="2" t="n">
        <f aca="false">B309+1</f>
        <v>305</v>
      </c>
      <c r="C310" s="10" t="n">
        <f aca="false">G309</f>
        <v>26762.8933281799</v>
      </c>
      <c r="D310" s="10" t="n">
        <f aca="false">$C$3/12*C310</f>
        <v>111.512055534083</v>
      </c>
      <c r="E310" s="10" t="n">
        <f aca="false">$C$4-D310</f>
        <v>425.309567478056</v>
      </c>
      <c r="F310" s="10" t="n">
        <f aca="false">F309</f>
        <v>0</v>
      </c>
      <c r="G310" s="10" t="n">
        <f aca="false">C310-E310-F310</f>
        <v>26337.5837607019</v>
      </c>
      <c r="H310" s="10" t="n">
        <f aca="false">H309+D310</f>
        <v>575.134902392348</v>
      </c>
      <c r="I310" s="10" t="n">
        <f aca="false">I309+E310+F310</f>
        <v>2108.97321266835</v>
      </c>
      <c r="J310" s="10" t="n">
        <f aca="false">J309+$F$2</f>
        <v>0</v>
      </c>
      <c r="K310" s="10" t="n">
        <f aca="false">D310+E310+$F$2</f>
        <v>536.821623012139</v>
      </c>
      <c r="L310" s="0" t="s">
        <v>26</v>
      </c>
    </row>
    <row r="311" customFormat="false" ht="12" hidden="false" customHeight="false" outlineLevel="0" collapsed="false">
      <c r="A311" s="1" t="str">
        <f aca="false">IF(TRUNC((B311-1)/12)=(B311-1)/12,(B311-1)/12,"")</f>
        <v/>
      </c>
      <c r="B311" s="2" t="n">
        <f aca="false">B310+1</f>
        <v>306</v>
      </c>
      <c r="C311" s="10" t="n">
        <f aca="false">G310</f>
        <v>26337.5837607019</v>
      </c>
      <c r="D311" s="10" t="n">
        <f aca="false">$C$3/12*C311</f>
        <v>109.739932336258</v>
      </c>
      <c r="E311" s="10" t="n">
        <f aca="false">$C$4-D311</f>
        <v>427.081690675881</v>
      </c>
      <c r="F311" s="10" t="n">
        <f aca="false">F310</f>
        <v>0</v>
      </c>
      <c r="G311" s="10" t="n">
        <f aca="false">C311-E311-F311</f>
        <v>25910.502070026</v>
      </c>
      <c r="H311" s="10" t="n">
        <f aca="false">H310+D311</f>
        <v>684.874834728606</v>
      </c>
      <c r="I311" s="10" t="n">
        <f aca="false">I310+E311+F311</f>
        <v>2536.05490334423</v>
      </c>
      <c r="J311" s="10" t="n">
        <f aca="false">J310+$F$2</f>
        <v>0</v>
      </c>
      <c r="K311" s="10" t="n">
        <f aca="false">D311+E311+$F$2</f>
        <v>536.821623012139</v>
      </c>
      <c r="L311" s="0" t="s">
        <v>27</v>
      </c>
    </row>
    <row r="312" customFormat="false" ht="12" hidden="false" customHeight="false" outlineLevel="0" collapsed="false">
      <c r="A312" s="1" t="str">
        <f aca="false">IF(TRUNC((B312-1)/12)=(B312-1)/12,(B312-1)/12,"")</f>
        <v/>
      </c>
      <c r="B312" s="2" t="n">
        <f aca="false">B311+1</f>
        <v>307</v>
      </c>
      <c r="C312" s="10" t="n">
        <f aca="false">G311</f>
        <v>25910.502070026</v>
      </c>
      <c r="D312" s="10" t="n">
        <f aca="false">$C$3/12*C312</f>
        <v>107.960425291775</v>
      </c>
      <c r="E312" s="10" t="n">
        <f aca="false">$C$4-D312</f>
        <v>428.861197720364</v>
      </c>
      <c r="F312" s="10" t="n">
        <f aca="false">F311</f>
        <v>0</v>
      </c>
      <c r="G312" s="10" t="n">
        <f aca="false">C312-E312-F312</f>
        <v>25481.6408723056</v>
      </c>
      <c r="H312" s="10" t="n">
        <f aca="false">H311+D312</f>
        <v>792.83526002038</v>
      </c>
      <c r="I312" s="10" t="n">
        <f aca="false">I311+E312+F312</f>
        <v>2964.91610106459</v>
      </c>
      <c r="J312" s="10" t="n">
        <f aca="false">J311+$F$2</f>
        <v>0</v>
      </c>
      <c r="K312" s="10" t="n">
        <f aca="false">D312+E312+$F$2</f>
        <v>536.821623012139</v>
      </c>
      <c r="L312" s="0" t="s">
        <v>28</v>
      </c>
    </row>
    <row r="313" customFormat="false" ht="12" hidden="false" customHeight="false" outlineLevel="0" collapsed="false">
      <c r="A313" s="1" t="str">
        <f aca="false">IF(TRUNC((B313-1)/12)=(B313-1)/12,(B313-1)/12,"")</f>
        <v/>
      </c>
      <c r="B313" s="2" t="n">
        <f aca="false">B312+1</f>
        <v>308</v>
      </c>
      <c r="C313" s="10" t="n">
        <f aca="false">G312</f>
        <v>25481.6408723056</v>
      </c>
      <c r="D313" s="10" t="n">
        <f aca="false">$C$3/12*C313</f>
        <v>106.173503634607</v>
      </c>
      <c r="E313" s="10" t="n">
        <f aca="false">$C$4-D313</f>
        <v>430.648119377532</v>
      </c>
      <c r="F313" s="10" t="n">
        <f aca="false">F312</f>
        <v>0</v>
      </c>
      <c r="G313" s="10" t="n">
        <f aca="false">C313-E313-F313</f>
        <v>25050.9927529281</v>
      </c>
      <c r="H313" s="10" t="n">
        <f aca="false">H312+D313</f>
        <v>899.008763654987</v>
      </c>
      <c r="I313" s="10" t="n">
        <f aca="false">I312+E313+F313</f>
        <v>3395.56422044213</v>
      </c>
      <c r="J313" s="10" t="n">
        <f aca="false">J312+$F$2</f>
        <v>0</v>
      </c>
      <c r="K313" s="10" t="n">
        <f aca="false">D313+E313+$F$2</f>
        <v>536.821623012139</v>
      </c>
      <c r="L313" s="0" t="s">
        <v>29</v>
      </c>
    </row>
    <row r="314" customFormat="false" ht="12" hidden="false" customHeight="false" outlineLevel="0" collapsed="false">
      <c r="A314" s="1" t="str">
        <f aca="false">IF(TRUNC((B314-1)/12)=(B314-1)/12,(B314-1)/12,"")</f>
        <v/>
      </c>
      <c r="B314" s="2" t="n">
        <f aca="false">B313+1</f>
        <v>309</v>
      </c>
      <c r="C314" s="10" t="n">
        <f aca="false">G313</f>
        <v>25050.9927529281</v>
      </c>
      <c r="D314" s="10" t="n">
        <f aca="false">$C$3/12*C314</f>
        <v>104.379136470534</v>
      </c>
      <c r="E314" s="10" t="n">
        <f aca="false">$C$4-D314</f>
        <v>432.442486541605</v>
      </c>
      <c r="F314" s="10" t="n">
        <f aca="false">F313</f>
        <v>0</v>
      </c>
      <c r="G314" s="10" t="n">
        <f aca="false">C314-E314-F314</f>
        <v>24618.5502663865</v>
      </c>
      <c r="H314" s="10" t="n">
        <f aca="false">H313+D314</f>
        <v>1003.38790012552</v>
      </c>
      <c r="I314" s="10" t="n">
        <f aca="false">I313+E314+F314</f>
        <v>3828.00670698373</v>
      </c>
      <c r="J314" s="10" t="n">
        <f aca="false">J313+$F$2</f>
        <v>0</v>
      </c>
      <c r="K314" s="10" t="n">
        <f aca="false">D314+E314+$F$2</f>
        <v>536.821623012139</v>
      </c>
      <c r="L314" s="0" t="s">
        <v>30</v>
      </c>
    </row>
    <row r="315" customFormat="false" ht="12" hidden="false" customHeight="false" outlineLevel="0" collapsed="false">
      <c r="A315" s="1" t="str">
        <f aca="false">IF(TRUNC((B315-1)/12)=(B315-1)/12,(B315-1)/12,"")</f>
        <v/>
      </c>
      <c r="B315" s="2" t="n">
        <f aca="false">B314+1</f>
        <v>310</v>
      </c>
      <c r="C315" s="10" t="n">
        <f aca="false">G314</f>
        <v>24618.5502663865</v>
      </c>
      <c r="D315" s="10" t="n">
        <f aca="false">$C$3/12*C315</f>
        <v>102.57729277661</v>
      </c>
      <c r="E315" s="10" t="n">
        <f aca="false">$C$4-D315</f>
        <v>434.244330235529</v>
      </c>
      <c r="F315" s="10" t="n">
        <f aca="false">F314</f>
        <v>0</v>
      </c>
      <c r="G315" s="10" t="n">
        <f aca="false">C315-E315-F315</f>
        <v>24184.3059361509</v>
      </c>
      <c r="H315" s="10" t="n">
        <f aca="false">H314+D315</f>
        <v>1105.96519290213</v>
      </c>
      <c r="I315" s="10" t="n">
        <f aca="false">I314+E315+F315</f>
        <v>4262.25103721926</v>
      </c>
      <c r="J315" s="10" t="n">
        <f aca="false">J314+$F$2</f>
        <v>0</v>
      </c>
      <c r="K315" s="10" t="n">
        <f aca="false">D315+E315+$F$2</f>
        <v>536.821623012139</v>
      </c>
      <c r="L315" s="0" t="s">
        <v>31</v>
      </c>
    </row>
    <row r="316" customFormat="false" ht="12" hidden="false" customHeight="false" outlineLevel="0" collapsed="false">
      <c r="A316" s="1" t="str">
        <f aca="false">IF(TRUNC((B316-1)/12)=(B316-1)/12,(B316-1)/12,"")</f>
        <v/>
      </c>
      <c r="B316" s="2" t="n">
        <f aca="false">B315+1</f>
        <v>311</v>
      </c>
      <c r="C316" s="10" t="n">
        <f aca="false">G315</f>
        <v>24184.3059361509</v>
      </c>
      <c r="D316" s="10" t="n">
        <f aca="false">$C$3/12*C316</f>
        <v>100.767941400629</v>
      </c>
      <c r="E316" s="10" t="n">
        <f aca="false">$C$4-D316</f>
        <v>436.05368161151</v>
      </c>
      <c r="F316" s="10" t="n">
        <f aca="false">F315</f>
        <v>0</v>
      </c>
      <c r="G316" s="10" t="n">
        <f aca="false">C316-E316-F316</f>
        <v>23748.2522545394</v>
      </c>
      <c r="H316" s="10" t="n">
        <f aca="false">H315+D316</f>
        <v>1206.73313430276</v>
      </c>
      <c r="I316" s="10" t="n">
        <f aca="false">I315+E316+F316</f>
        <v>4698.30471883077</v>
      </c>
      <c r="J316" s="10" t="n">
        <f aca="false">J315+$F$2</f>
        <v>0</v>
      </c>
      <c r="K316" s="10" t="n">
        <f aca="false">D316+E316+$F$2</f>
        <v>536.821623012139</v>
      </c>
      <c r="L316" s="0" t="s">
        <v>32</v>
      </c>
    </row>
    <row r="317" customFormat="false" ht="12" hidden="false" customHeight="false" outlineLevel="0" collapsed="false">
      <c r="A317" s="1" t="str">
        <f aca="false">IF(TRUNC((B317-1)/12)=(B317-1)/12,(B317-1)/12,"")</f>
        <v/>
      </c>
      <c r="B317" s="2" t="n">
        <f aca="false">B316+1</f>
        <v>312</v>
      </c>
      <c r="C317" s="10" t="n">
        <f aca="false">G316</f>
        <v>23748.2522545394</v>
      </c>
      <c r="D317" s="10" t="n">
        <f aca="false">$C$3/12*C317</f>
        <v>98.951051060581</v>
      </c>
      <c r="E317" s="10" t="n">
        <f aca="false">$C$4-D317</f>
        <v>437.870571951558</v>
      </c>
      <c r="F317" s="10" t="n">
        <f aca="false">F316</f>
        <v>0</v>
      </c>
      <c r="G317" s="10" t="n">
        <f aca="false">C317-E317-F317</f>
        <v>23310.3816825879</v>
      </c>
      <c r="H317" s="10" t="n">
        <f aca="false">H316+D317</f>
        <v>1305.68418536334</v>
      </c>
      <c r="I317" s="10" t="n">
        <f aca="false">I316+E317+F317</f>
        <v>5136.17529078233</v>
      </c>
      <c r="J317" s="10" t="n">
        <f aca="false">J316+$F$2</f>
        <v>0</v>
      </c>
      <c r="K317" s="10" t="n">
        <f aca="false">D317+E317+$F$2</f>
        <v>536.821623012139</v>
      </c>
      <c r="L317" s="0" t="s">
        <v>33</v>
      </c>
    </row>
    <row r="318" customFormat="false" ht="12" hidden="false" customHeight="false" outlineLevel="0" collapsed="false">
      <c r="A318" s="1" t="n">
        <f aca="false">IF(TRUNC((B318-1)/12)=(B318-1)/12,(B318-1)/12,"")</f>
        <v>26</v>
      </c>
      <c r="B318" s="2" t="n">
        <f aca="false">B317+1</f>
        <v>313</v>
      </c>
      <c r="C318" s="10" t="n">
        <f aca="false">G317</f>
        <v>23310.3816825879</v>
      </c>
      <c r="D318" s="10" t="n">
        <f aca="false">$C$3/12*C318</f>
        <v>97.1265903441162</v>
      </c>
      <c r="E318" s="10" t="n">
        <f aca="false">$C$4-D318</f>
        <v>439.695032668023</v>
      </c>
      <c r="F318" s="10" t="n">
        <f aca="false">F317</f>
        <v>0</v>
      </c>
      <c r="G318" s="10" t="n">
        <f aca="false">C318-E318-F318</f>
        <v>22870.6866499199</v>
      </c>
      <c r="H318" s="10" t="n">
        <f aca="false">D318</f>
        <v>97.1265903441162</v>
      </c>
      <c r="I318" s="10" t="n">
        <f aca="false">E318+F318</f>
        <v>439.695032668023</v>
      </c>
      <c r="J318" s="10" t="n">
        <f aca="false">$F$2</f>
        <v>0</v>
      </c>
      <c r="K318" s="10" t="n">
        <f aca="false">D318+E318+$F$2</f>
        <v>536.821623012139</v>
      </c>
      <c r="L318" s="0" t="s">
        <v>22</v>
      </c>
    </row>
    <row r="319" customFormat="false" ht="12" hidden="false" customHeight="false" outlineLevel="0" collapsed="false">
      <c r="A319" s="1" t="str">
        <f aca="false">IF(TRUNC((B319-1)/12)=(B319-1)/12,(B319-1)/12,"")</f>
        <v/>
      </c>
      <c r="B319" s="2" t="n">
        <f aca="false">B318+1</f>
        <v>314</v>
      </c>
      <c r="C319" s="10" t="n">
        <f aca="false">G318</f>
        <v>22870.6866499199</v>
      </c>
      <c r="D319" s="10" t="n">
        <f aca="false">$C$3/12*C319</f>
        <v>95.2945277079994</v>
      </c>
      <c r="E319" s="10" t="n">
        <f aca="false">$C$4-D319</f>
        <v>441.52709530414</v>
      </c>
      <c r="F319" s="10" t="n">
        <f aca="false">F318</f>
        <v>0</v>
      </c>
      <c r="G319" s="10" t="n">
        <f aca="false">C319-E319-F319</f>
        <v>22429.1595546157</v>
      </c>
      <c r="H319" s="10" t="n">
        <f aca="false">H318+D319</f>
        <v>192.421118052116</v>
      </c>
      <c r="I319" s="10" t="n">
        <f aca="false">I318+E319+F319</f>
        <v>881.222127972163</v>
      </c>
      <c r="J319" s="10" t="n">
        <f aca="false">J318+$F$2</f>
        <v>0</v>
      </c>
      <c r="K319" s="10" t="n">
        <f aca="false">D319+E319+$F$2</f>
        <v>536.821623012139</v>
      </c>
      <c r="L319" s="0" t="s">
        <v>23</v>
      </c>
    </row>
    <row r="320" customFormat="false" ht="12" hidden="false" customHeight="false" outlineLevel="0" collapsed="false">
      <c r="A320" s="1" t="str">
        <f aca="false">IF(TRUNC((B320-1)/12)=(B320-1)/12,(B320-1)/12,"")</f>
        <v/>
      </c>
      <c r="B320" s="2" t="n">
        <f aca="false">B319+1</f>
        <v>315</v>
      </c>
      <c r="C320" s="10" t="n">
        <f aca="false">G319</f>
        <v>22429.1595546157</v>
      </c>
      <c r="D320" s="10" t="n">
        <f aca="false">$C$3/12*C320</f>
        <v>93.4548314775655</v>
      </c>
      <c r="E320" s="10" t="n">
        <f aca="false">$C$4-D320</f>
        <v>443.366791534574</v>
      </c>
      <c r="F320" s="10" t="n">
        <f aca="false">F319</f>
        <v>0</v>
      </c>
      <c r="G320" s="10" t="n">
        <f aca="false">C320-E320-F320</f>
        <v>21985.7927630811</v>
      </c>
      <c r="H320" s="10" t="n">
        <f aca="false">H319+D320</f>
        <v>285.875949529681</v>
      </c>
      <c r="I320" s="10" t="n">
        <f aca="false">I319+E320+F320</f>
        <v>1324.58891950674</v>
      </c>
      <c r="J320" s="10" t="n">
        <f aca="false">J319+$F$2</f>
        <v>0</v>
      </c>
      <c r="K320" s="10" t="n">
        <f aca="false">D320+E320+$F$2</f>
        <v>536.821623012139</v>
      </c>
      <c r="L320" s="0" t="s">
        <v>24</v>
      </c>
    </row>
    <row r="321" customFormat="false" ht="12" hidden="false" customHeight="false" outlineLevel="0" collapsed="false">
      <c r="A321" s="1" t="str">
        <f aca="false">IF(TRUNC((B321-1)/12)=(B321-1)/12,(B321-1)/12,"")</f>
        <v/>
      </c>
      <c r="B321" s="2" t="n">
        <f aca="false">B320+1</f>
        <v>316</v>
      </c>
      <c r="C321" s="10" t="n">
        <f aca="false">G320</f>
        <v>21985.7927630811</v>
      </c>
      <c r="D321" s="10" t="n">
        <f aca="false">$C$3/12*C321</f>
        <v>91.6074698461714</v>
      </c>
      <c r="E321" s="10" t="n">
        <f aca="false">$C$4-D321</f>
        <v>445.214153165968</v>
      </c>
      <c r="F321" s="10" t="n">
        <f aca="false">F320</f>
        <v>0</v>
      </c>
      <c r="G321" s="10" t="n">
        <f aca="false">C321-E321-F321</f>
        <v>21540.5786099152</v>
      </c>
      <c r="H321" s="10" t="n">
        <f aca="false">H320+D321</f>
        <v>377.483419375852</v>
      </c>
      <c r="I321" s="10" t="n">
        <f aca="false">I320+E321+F321</f>
        <v>1769.8030726727</v>
      </c>
      <c r="J321" s="10" t="n">
        <f aca="false">J320+$F$2</f>
        <v>0</v>
      </c>
      <c r="K321" s="10" t="n">
        <f aca="false">D321+E321+$F$2</f>
        <v>536.821623012139</v>
      </c>
      <c r="L321" s="0" t="s">
        <v>25</v>
      </c>
    </row>
    <row r="322" customFormat="false" ht="12" hidden="false" customHeight="false" outlineLevel="0" collapsed="false">
      <c r="A322" s="1" t="str">
        <f aca="false">IF(TRUNC((B322-1)/12)=(B322-1)/12,(B322-1)/12,"")</f>
        <v/>
      </c>
      <c r="B322" s="2" t="n">
        <f aca="false">B321+1</f>
        <v>317</v>
      </c>
      <c r="C322" s="10" t="n">
        <f aca="false">G321</f>
        <v>21540.5786099152</v>
      </c>
      <c r="D322" s="10" t="n">
        <f aca="false">$C$3/12*C322</f>
        <v>89.7524108746466</v>
      </c>
      <c r="E322" s="10" t="n">
        <f aca="false">$C$4-D322</f>
        <v>447.069212137493</v>
      </c>
      <c r="F322" s="10" t="n">
        <f aca="false">F321</f>
        <v>0</v>
      </c>
      <c r="G322" s="10" t="n">
        <f aca="false">C322-E322-F322</f>
        <v>21093.5093977777</v>
      </c>
      <c r="H322" s="10" t="n">
        <f aca="false">H321+D322</f>
        <v>467.235830250499</v>
      </c>
      <c r="I322" s="10" t="n">
        <f aca="false">I321+E322+F322</f>
        <v>2216.8722848102</v>
      </c>
      <c r="J322" s="10" t="n">
        <f aca="false">J321+$F$2</f>
        <v>0</v>
      </c>
      <c r="K322" s="10" t="n">
        <f aca="false">D322+E322+$F$2</f>
        <v>536.821623012139</v>
      </c>
      <c r="L322" s="0" t="s">
        <v>26</v>
      </c>
    </row>
    <row r="323" customFormat="false" ht="12" hidden="false" customHeight="false" outlineLevel="0" collapsed="false">
      <c r="A323" s="1" t="str">
        <f aca="false">IF(TRUNC((B323-1)/12)=(B323-1)/12,(B323-1)/12,"")</f>
        <v/>
      </c>
      <c r="B323" s="2" t="n">
        <f aca="false">B322+1</f>
        <v>318</v>
      </c>
      <c r="C323" s="10" t="n">
        <f aca="false">G322</f>
        <v>21093.5093977777</v>
      </c>
      <c r="D323" s="10" t="n">
        <f aca="false">$C$3/12*C323</f>
        <v>87.8896224907403</v>
      </c>
      <c r="E323" s="10" t="n">
        <f aca="false">$C$4-D323</f>
        <v>448.932000521399</v>
      </c>
      <c r="F323" s="10" t="n">
        <f aca="false">F322</f>
        <v>0</v>
      </c>
      <c r="G323" s="10" t="n">
        <f aca="false">C323-E323-F323</f>
        <v>20644.5773972563</v>
      </c>
      <c r="H323" s="10" t="n">
        <f aca="false">H322+D323</f>
        <v>555.125452741239</v>
      </c>
      <c r="I323" s="10" t="n">
        <f aca="false">I322+E323+F323</f>
        <v>2665.80428533159</v>
      </c>
      <c r="J323" s="10" t="n">
        <f aca="false">J322+$F$2</f>
        <v>0</v>
      </c>
      <c r="K323" s="10" t="n">
        <f aca="false">D323+E323+$F$2</f>
        <v>536.821623012139</v>
      </c>
      <c r="L323" s="0" t="s">
        <v>27</v>
      </c>
    </row>
    <row r="324" customFormat="false" ht="12" hidden="false" customHeight="false" outlineLevel="0" collapsed="false">
      <c r="A324" s="1" t="str">
        <f aca="false">IF(TRUNC((B324-1)/12)=(B324-1)/12,(B324-1)/12,"")</f>
        <v/>
      </c>
      <c r="B324" s="2" t="n">
        <f aca="false">B323+1</f>
        <v>319</v>
      </c>
      <c r="C324" s="10" t="n">
        <f aca="false">G323</f>
        <v>20644.5773972563</v>
      </c>
      <c r="D324" s="10" t="n">
        <f aca="false">$C$3/12*C324</f>
        <v>86.0190724885678</v>
      </c>
      <c r="E324" s="10" t="n">
        <f aca="false">$C$4-D324</f>
        <v>450.802550523571</v>
      </c>
      <c r="F324" s="10" t="n">
        <f aca="false">F323</f>
        <v>0</v>
      </c>
      <c r="G324" s="10" t="n">
        <f aca="false">C324-E324-F324</f>
        <v>20193.7748467327</v>
      </c>
      <c r="H324" s="10" t="n">
        <f aca="false">H323+D324</f>
        <v>641.144525229807</v>
      </c>
      <c r="I324" s="10" t="n">
        <f aca="false">I323+E324+F324</f>
        <v>3116.60683585517</v>
      </c>
      <c r="J324" s="10" t="n">
        <f aca="false">J323+$F$2</f>
        <v>0</v>
      </c>
      <c r="K324" s="10" t="n">
        <f aca="false">D324+E324+$F$2</f>
        <v>536.821623012139</v>
      </c>
      <c r="L324" s="0" t="s">
        <v>28</v>
      </c>
    </row>
    <row r="325" customFormat="false" ht="12" hidden="false" customHeight="false" outlineLevel="0" collapsed="false">
      <c r="A325" s="1" t="str">
        <f aca="false">IF(TRUNC((B325-1)/12)=(B325-1)/12,(B325-1)/12,"")</f>
        <v/>
      </c>
      <c r="B325" s="2" t="n">
        <f aca="false">B324+1</f>
        <v>320</v>
      </c>
      <c r="C325" s="10" t="n">
        <f aca="false">G324</f>
        <v>20193.7748467327</v>
      </c>
      <c r="D325" s="10" t="n">
        <f aca="false">$C$3/12*C325</f>
        <v>84.140728528053</v>
      </c>
      <c r="E325" s="10" t="n">
        <f aca="false">$C$4-D325</f>
        <v>452.680894484086</v>
      </c>
      <c r="F325" s="10" t="n">
        <f aca="false">F324</f>
        <v>0</v>
      </c>
      <c r="G325" s="10" t="n">
        <f aca="false">C325-E325-F325</f>
        <v>19741.0939522486</v>
      </c>
      <c r="H325" s="10" t="n">
        <f aca="false">H324+D325</f>
        <v>725.28525375786</v>
      </c>
      <c r="I325" s="10" t="n">
        <f aca="false">I324+E325+F325</f>
        <v>3569.28773033925</v>
      </c>
      <c r="J325" s="10" t="n">
        <f aca="false">J324+$F$2</f>
        <v>0</v>
      </c>
      <c r="K325" s="10" t="n">
        <f aca="false">D325+E325+$F$2</f>
        <v>536.821623012139</v>
      </c>
      <c r="L325" s="0" t="s">
        <v>29</v>
      </c>
    </row>
    <row r="326" customFormat="false" ht="12" hidden="false" customHeight="false" outlineLevel="0" collapsed="false">
      <c r="A326" s="1" t="str">
        <f aca="false">IF(TRUNC((B326-1)/12)=(B326-1)/12,(B326-1)/12,"")</f>
        <v/>
      </c>
      <c r="B326" s="2" t="n">
        <f aca="false">B325+1</f>
        <v>321</v>
      </c>
      <c r="C326" s="10" t="n">
        <f aca="false">G325</f>
        <v>19741.0939522486</v>
      </c>
      <c r="D326" s="10" t="n">
        <f aca="false">$C$3/12*C326</f>
        <v>82.2545581343693</v>
      </c>
      <c r="E326" s="10" t="n">
        <f aca="false">$C$4-D326</f>
        <v>454.56706487777</v>
      </c>
      <c r="F326" s="10" t="n">
        <f aca="false">F325</f>
        <v>0</v>
      </c>
      <c r="G326" s="10" t="n">
        <f aca="false">C326-E326-F326</f>
        <v>19286.5268873709</v>
      </c>
      <c r="H326" s="10" t="n">
        <f aca="false">H325+D326</f>
        <v>807.539811892229</v>
      </c>
      <c r="I326" s="10" t="n">
        <f aca="false">I325+E326+F326</f>
        <v>4023.85479521702</v>
      </c>
      <c r="J326" s="10" t="n">
        <f aca="false">J325+$F$2</f>
        <v>0</v>
      </c>
      <c r="K326" s="10" t="n">
        <f aca="false">D326+E326+$F$2</f>
        <v>536.821623012139</v>
      </c>
      <c r="L326" s="0" t="s">
        <v>30</v>
      </c>
    </row>
    <row r="327" customFormat="false" ht="12" hidden="false" customHeight="false" outlineLevel="0" collapsed="false">
      <c r="A327" s="1" t="str">
        <f aca="false">IF(TRUNC((B327-1)/12)=(B327-1)/12,(B327-1)/12,"")</f>
        <v/>
      </c>
      <c r="B327" s="2" t="n">
        <f aca="false">B326+1</f>
        <v>322</v>
      </c>
      <c r="C327" s="10" t="n">
        <f aca="false">G326</f>
        <v>19286.5268873709</v>
      </c>
      <c r="D327" s="10" t="n">
        <f aca="false">$C$3/12*C327</f>
        <v>80.3605286973786</v>
      </c>
      <c r="E327" s="10" t="n">
        <f aca="false">$C$4-D327</f>
        <v>456.461094314761</v>
      </c>
      <c r="F327" s="10" t="n">
        <f aca="false">F326</f>
        <v>0</v>
      </c>
      <c r="G327" s="10" t="n">
        <f aca="false">C327-E327-F327</f>
        <v>18830.0657930561</v>
      </c>
      <c r="H327" s="10" t="n">
        <f aca="false">H326+D327</f>
        <v>887.900340589608</v>
      </c>
      <c r="I327" s="10" t="n">
        <f aca="false">I326+E327+F327</f>
        <v>4480.31588953178</v>
      </c>
      <c r="J327" s="10" t="n">
        <f aca="false">J326+$F$2</f>
        <v>0</v>
      </c>
      <c r="K327" s="10" t="n">
        <f aca="false">D327+E327+$F$2</f>
        <v>536.821623012139</v>
      </c>
      <c r="L327" s="0" t="s">
        <v>31</v>
      </c>
    </row>
    <row r="328" customFormat="false" ht="12" hidden="false" customHeight="false" outlineLevel="0" collapsed="false">
      <c r="A328" s="1" t="str">
        <f aca="false">IF(TRUNC((B328-1)/12)=(B328-1)/12,(B328-1)/12,"")</f>
        <v/>
      </c>
      <c r="B328" s="2" t="n">
        <f aca="false">B327+1</f>
        <v>323</v>
      </c>
      <c r="C328" s="10" t="n">
        <f aca="false">G327</f>
        <v>18830.0657930561</v>
      </c>
      <c r="D328" s="10" t="n">
        <f aca="false">$C$3/12*C328</f>
        <v>78.4586074710671</v>
      </c>
      <c r="E328" s="10" t="n">
        <f aca="false">$C$4-D328</f>
        <v>458.363015541072</v>
      </c>
      <c r="F328" s="10" t="n">
        <f aca="false">F327</f>
        <v>0</v>
      </c>
      <c r="G328" s="10" t="n">
        <f aca="false">C328-E328-F328</f>
        <v>18371.702777515</v>
      </c>
      <c r="H328" s="10" t="n">
        <f aca="false">H327+D328</f>
        <v>966.358948060675</v>
      </c>
      <c r="I328" s="10" t="n">
        <f aca="false">I327+E328+F328</f>
        <v>4938.67890507285</v>
      </c>
      <c r="J328" s="10" t="n">
        <f aca="false">J327+$F$2</f>
        <v>0</v>
      </c>
      <c r="K328" s="10" t="n">
        <f aca="false">D328+E328+$F$2</f>
        <v>536.821623012139</v>
      </c>
      <c r="L328" s="0" t="s">
        <v>32</v>
      </c>
    </row>
    <row r="329" customFormat="false" ht="12" hidden="false" customHeight="false" outlineLevel="0" collapsed="false">
      <c r="A329" s="1" t="str">
        <f aca="false">IF(TRUNC((B329-1)/12)=(B329-1)/12,(B329-1)/12,"")</f>
        <v/>
      </c>
      <c r="B329" s="2" t="n">
        <f aca="false">B328+1</f>
        <v>324</v>
      </c>
      <c r="C329" s="10" t="n">
        <f aca="false">G328</f>
        <v>18371.702777515</v>
      </c>
      <c r="D329" s="10" t="n">
        <f aca="false">$C$3/12*C329</f>
        <v>76.5487615729793</v>
      </c>
      <c r="E329" s="10" t="n">
        <f aca="false">$C$4-D329</f>
        <v>460.27286143916</v>
      </c>
      <c r="F329" s="10" t="n">
        <f aca="false">F328</f>
        <v>0</v>
      </c>
      <c r="G329" s="10" t="n">
        <f aca="false">C329-E329-F329</f>
        <v>17911.4299160759</v>
      </c>
      <c r="H329" s="10" t="n">
        <f aca="false">H328+D329</f>
        <v>1042.90770963365</v>
      </c>
      <c r="I329" s="10" t="n">
        <f aca="false">I328+E329+F329</f>
        <v>5398.95176651201</v>
      </c>
      <c r="J329" s="10" t="n">
        <f aca="false">J328+$F$2</f>
        <v>0</v>
      </c>
      <c r="K329" s="10" t="n">
        <f aca="false">D329+E329+$F$2</f>
        <v>536.821623012139</v>
      </c>
      <c r="L329" s="0" t="s">
        <v>33</v>
      </c>
    </row>
    <row r="330" customFormat="false" ht="12" hidden="false" customHeight="false" outlineLevel="0" collapsed="false">
      <c r="A330" s="1" t="n">
        <f aca="false">IF(TRUNC((B330-1)/12)=(B330-1)/12,(B330-1)/12,"")</f>
        <v>27</v>
      </c>
      <c r="B330" s="2" t="n">
        <f aca="false">B329+1</f>
        <v>325</v>
      </c>
      <c r="C330" s="10" t="n">
        <f aca="false">G329</f>
        <v>17911.4299160759</v>
      </c>
      <c r="D330" s="10" t="n">
        <f aca="false">$C$3/12*C330</f>
        <v>74.6309579836494</v>
      </c>
      <c r="E330" s="10" t="n">
        <f aca="false">$C$4-D330</f>
        <v>462.19066502849</v>
      </c>
      <c r="F330" s="10" t="n">
        <f aca="false">F329</f>
        <v>0</v>
      </c>
      <c r="G330" s="10" t="n">
        <f aca="false">C330-E330-F330</f>
        <v>17449.2392510474</v>
      </c>
      <c r="H330" s="10" t="n">
        <f aca="false">D330</f>
        <v>74.6309579836494</v>
      </c>
      <c r="I330" s="10" t="n">
        <f aca="false">E330+F330</f>
        <v>462.19066502849</v>
      </c>
      <c r="J330" s="10" t="n">
        <f aca="false">$F$2</f>
        <v>0</v>
      </c>
      <c r="K330" s="10" t="n">
        <f aca="false">D330+E330+$F$2</f>
        <v>536.821623012139</v>
      </c>
      <c r="L330" s="0" t="s">
        <v>22</v>
      </c>
    </row>
    <row r="331" customFormat="false" ht="12" hidden="false" customHeight="false" outlineLevel="0" collapsed="false">
      <c r="A331" s="1" t="str">
        <f aca="false">IF(TRUNC((B331-1)/12)=(B331-1)/12,(B331-1)/12,"")</f>
        <v/>
      </c>
      <c r="B331" s="2" t="n">
        <f aca="false">B330+1</f>
        <v>326</v>
      </c>
      <c r="C331" s="10" t="n">
        <f aca="false">G330</f>
        <v>17449.2392510474</v>
      </c>
      <c r="D331" s="10" t="n">
        <f aca="false">$C$3/12*C331</f>
        <v>72.7051635460307</v>
      </c>
      <c r="E331" s="10" t="n">
        <f aca="false">$C$4-D331</f>
        <v>464.116459466108</v>
      </c>
      <c r="F331" s="10" t="n">
        <f aca="false">F330</f>
        <v>0</v>
      </c>
      <c r="G331" s="10" t="n">
        <f aca="false">C331-E331-F331</f>
        <v>16985.1227915813</v>
      </c>
      <c r="H331" s="10" t="n">
        <f aca="false">H330+D331</f>
        <v>147.33612152968</v>
      </c>
      <c r="I331" s="10" t="n">
        <f aca="false">I330+E331+F331</f>
        <v>926.307124494598</v>
      </c>
      <c r="J331" s="10" t="n">
        <f aca="false">J330+$F$2</f>
        <v>0</v>
      </c>
      <c r="K331" s="10" t="n">
        <f aca="false">D331+E331+$F$2</f>
        <v>536.821623012139</v>
      </c>
      <c r="L331" s="0" t="s">
        <v>23</v>
      </c>
    </row>
    <row r="332" customFormat="false" ht="12" hidden="false" customHeight="false" outlineLevel="0" collapsed="false">
      <c r="A332" s="1" t="str">
        <f aca="false">IF(TRUNC((B332-1)/12)=(B332-1)/12,(B332-1)/12,"")</f>
        <v/>
      </c>
      <c r="B332" s="2" t="n">
        <f aca="false">B331+1</f>
        <v>327</v>
      </c>
      <c r="C332" s="10" t="n">
        <f aca="false">G331</f>
        <v>16985.1227915813</v>
      </c>
      <c r="D332" s="10" t="n">
        <f aca="false">$C$3/12*C332</f>
        <v>70.7713449649219</v>
      </c>
      <c r="E332" s="10" t="n">
        <f aca="false">$C$4-D332</f>
        <v>466.050278047217</v>
      </c>
      <c r="F332" s="10" t="n">
        <f aca="false">F331</f>
        <v>0</v>
      </c>
      <c r="G332" s="10" t="n">
        <f aca="false">C332-E332-F332</f>
        <v>16519.072513534</v>
      </c>
      <c r="H332" s="10" t="n">
        <f aca="false">H331+D332</f>
        <v>218.107466494602</v>
      </c>
      <c r="I332" s="10" t="n">
        <f aca="false">I331+E332+F332</f>
        <v>1392.35740254182</v>
      </c>
      <c r="J332" s="10" t="n">
        <f aca="false">J331+$F$2</f>
        <v>0</v>
      </c>
      <c r="K332" s="10" t="n">
        <f aca="false">D332+E332+$F$2</f>
        <v>536.821623012139</v>
      </c>
      <c r="L332" s="0" t="s">
        <v>24</v>
      </c>
    </row>
    <row r="333" customFormat="false" ht="12" hidden="false" customHeight="false" outlineLevel="0" collapsed="false">
      <c r="A333" s="1" t="str">
        <f aca="false">IF(TRUNC((B333-1)/12)=(B333-1)/12,(B333-1)/12,"")</f>
        <v/>
      </c>
      <c r="B333" s="2" t="n">
        <f aca="false">B332+1</f>
        <v>328</v>
      </c>
      <c r="C333" s="10" t="n">
        <f aca="false">G332</f>
        <v>16519.072513534</v>
      </c>
      <c r="D333" s="10" t="n">
        <f aca="false">$C$3/12*C333</f>
        <v>68.8294688063919</v>
      </c>
      <c r="E333" s="10" t="n">
        <f aca="false">$C$4-D333</f>
        <v>467.992154205747</v>
      </c>
      <c r="F333" s="10" t="n">
        <f aca="false">F332</f>
        <v>0</v>
      </c>
      <c r="G333" s="10" t="n">
        <f aca="false">C333-E333-F333</f>
        <v>16051.0803593283</v>
      </c>
      <c r="H333" s="10" t="n">
        <f aca="false">H332+D333</f>
        <v>286.936935300994</v>
      </c>
      <c r="I333" s="10" t="n">
        <f aca="false">I332+E333+F333</f>
        <v>1860.34955674756</v>
      </c>
      <c r="J333" s="10" t="n">
        <f aca="false">J332+$F$2</f>
        <v>0</v>
      </c>
      <c r="K333" s="10" t="n">
        <f aca="false">D333+E333+$F$2</f>
        <v>536.821623012139</v>
      </c>
      <c r="L333" s="0" t="s">
        <v>25</v>
      </c>
    </row>
    <row r="334" customFormat="false" ht="12" hidden="false" customHeight="false" outlineLevel="0" collapsed="false">
      <c r="A334" s="1" t="str">
        <f aca="false">IF(TRUNC((B334-1)/12)=(B334-1)/12,(B334-1)/12,"")</f>
        <v/>
      </c>
      <c r="B334" s="2" t="n">
        <f aca="false">B333+1</f>
        <v>329</v>
      </c>
      <c r="C334" s="10" t="n">
        <f aca="false">G333</f>
        <v>16051.0803593283</v>
      </c>
      <c r="D334" s="10" t="n">
        <f aca="false">$C$3/12*C334</f>
        <v>66.8795014972013</v>
      </c>
      <c r="E334" s="10" t="n">
        <f aca="false">$C$4-D334</f>
        <v>469.942121514938</v>
      </c>
      <c r="F334" s="10" t="n">
        <f aca="false">F333</f>
        <v>0</v>
      </c>
      <c r="G334" s="10" t="n">
        <f aca="false">C334-E334-F334</f>
        <v>15581.1382378134</v>
      </c>
      <c r="H334" s="10" t="n">
        <f aca="false">H333+D334</f>
        <v>353.816436798195</v>
      </c>
      <c r="I334" s="10" t="n">
        <f aca="false">I333+E334+F334</f>
        <v>2330.2916782625</v>
      </c>
      <c r="J334" s="10" t="n">
        <f aca="false">J333+$F$2</f>
        <v>0</v>
      </c>
      <c r="K334" s="10" t="n">
        <f aca="false">D334+E334+$F$2</f>
        <v>536.821623012139</v>
      </c>
      <c r="L334" s="0" t="s">
        <v>26</v>
      </c>
    </row>
    <row r="335" customFormat="false" ht="12" hidden="false" customHeight="false" outlineLevel="0" collapsed="false">
      <c r="A335" s="1" t="str">
        <f aca="false">IF(TRUNC((B335-1)/12)=(B335-1)/12,(B335-1)/12,"")</f>
        <v/>
      </c>
      <c r="B335" s="2" t="n">
        <f aca="false">B334+1</f>
        <v>330</v>
      </c>
      <c r="C335" s="10" t="n">
        <f aca="false">G334</f>
        <v>15581.1382378134</v>
      </c>
      <c r="D335" s="10" t="n">
        <f aca="false">$C$3/12*C335</f>
        <v>64.9214093242223</v>
      </c>
      <c r="E335" s="10" t="n">
        <f aca="false">$C$4-D335</f>
        <v>471.900213687917</v>
      </c>
      <c r="F335" s="10" t="n">
        <f aca="false">F334</f>
        <v>0</v>
      </c>
      <c r="G335" s="10" t="n">
        <f aca="false">C335-E335-F335</f>
        <v>15109.2380241254</v>
      </c>
      <c r="H335" s="10" t="n">
        <f aca="false">H334+D335</f>
        <v>418.737846122418</v>
      </c>
      <c r="I335" s="10" t="n">
        <f aca="false">I334+E335+F335</f>
        <v>2802.19189195042</v>
      </c>
      <c r="J335" s="10" t="n">
        <f aca="false">J334+$F$2</f>
        <v>0</v>
      </c>
      <c r="K335" s="10" t="n">
        <f aca="false">D335+E335+$F$2</f>
        <v>536.821623012139</v>
      </c>
      <c r="L335" s="0" t="s">
        <v>27</v>
      </c>
    </row>
    <row r="336" customFormat="false" ht="12" hidden="false" customHeight="false" outlineLevel="0" collapsed="false">
      <c r="A336" s="1" t="str">
        <f aca="false">IF(TRUNC((B336-1)/12)=(B336-1)/12,(B336-1)/12,"")</f>
        <v/>
      </c>
      <c r="B336" s="2" t="n">
        <f aca="false">B335+1</f>
        <v>331</v>
      </c>
      <c r="C336" s="10" t="n">
        <f aca="false">G335</f>
        <v>15109.2380241254</v>
      </c>
      <c r="D336" s="10" t="n">
        <f aca="false">$C$3/12*C336</f>
        <v>62.955158433856</v>
      </c>
      <c r="E336" s="10" t="n">
        <f aca="false">$C$4-D336</f>
        <v>473.866464578283</v>
      </c>
      <c r="F336" s="10" t="n">
        <f aca="false">F335</f>
        <v>0</v>
      </c>
      <c r="G336" s="10" t="n">
        <f aca="false">C336-E336-F336</f>
        <v>14635.3715595472</v>
      </c>
      <c r="H336" s="10" t="n">
        <f aca="false">H335+D336</f>
        <v>481.693004556274</v>
      </c>
      <c r="I336" s="10" t="n">
        <f aca="false">I335+E336+F336</f>
        <v>3276.0583565287</v>
      </c>
      <c r="J336" s="10" t="n">
        <f aca="false">J335+$F$2</f>
        <v>0</v>
      </c>
      <c r="K336" s="10" t="n">
        <f aca="false">D336+E336+$F$2</f>
        <v>536.821623012139</v>
      </c>
      <c r="L336" s="0" t="s">
        <v>28</v>
      </c>
    </row>
    <row r="337" customFormat="false" ht="12" hidden="false" customHeight="false" outlineLevel="0" collapsed="false">
      <c r="A337" s="1" t="str">
        <f aca="false">IF(TRUNC((B337-1)/12)=(B337-1)/12,(B337-1)/12,"")</f>
        <v/>
      </c>
      <c r="B337" s="2" t="n">
        <f aca="false">B336+1</f>
        <v>332</v>
      </c>
      <c r="C337" s="10" t="n">
        <f aca="false">G336</f>
        <v>14635.3715595472</v>
      </c>
      <c r="D337" s="10" t="n">
        <f aca="false">$C$3/12*C337</f>
        <v>60.9807148314465</v>
      </c>
      <c r="E337" s="10" t="n">
        <f aca="false">$C$4-D337</f>
        <v>475.840908180693</v>
      </c>
      <c r="F337" s="10" t="n">
        <f aca="false">F336</f>
        <v>0</v>
      </c>
      <c r="G337" s="10" t="n">
        <f aca="false">C337-E337-F337</f>
        <v>14159.5306513665</v>
      </c>
      <c r="H337" s="10" t="n">
        <f aca="false">H336+D337</f>
        <v>542.67371938772</v>
      </c>
      <c r="I337" s="10" t="n">
        <f aca="false">I336+E337+F337</f>
        <v>3751.89926470939</v>
      </c>
      <c r="J337" s="10" t="n">
        <f aca="false">J336+$F$2</f>
        <v>0</v>
      </c>
      <c r="K337" s="10" t="n">
        <f aca="false">D337+E337+$F$2</f>
        <v>536.821623012139</v>
      </c>
      <c r="L337" s="0" t="s">
        <v>29</v>
      </c>
    </row>
    <row r="338" customFormat="false" ht="12" hidden="false" customHeight="false" outlineLevel="0" collapsed="false">
      <c r="A338" s="1" t="str">
        <f aca="false">IF(TRUNC((B338-1)/12)=(B338-1)/12,(B338-1)/12,"")</f>
        <v/>
      </c>
      <c r="B338" s="2" t="n">
        <f aca="false">B337+1</f>
        <v>333</v>
      </c>
      <c r="C338" s="10" t="n">
        <f aca="false">G337</f>
        <v>14159.5306513665</v>
      </c>
      <c r="D338" s="10" t="n">
        <f aca="false">$C$3/12*C338</f>
        <v>58.9980443806936</v>
      </c>
      <c r="E338" s="10" t="n">
        <f aca="false">$C$4-D338</f>
        <v>477.823578631445</v>
      </c>
      <c r="F338" s="10" t="n">
        <f aca="false">F337</f>
        <v>0</v>
      </c>
      <c r="G338" s="10" t="n">
        <f aca="false">C338-E338-F338</f>
        <v>13681.707072735</v>
      </c>
      <c r="H338" s="10" t="n">
        <f aca="false">H337+D338</f>
        <v>601.671763768414</v>
      </c>
      <c r="I338" s="10" t="n">
        <f aca="false">I337+E338+F338</f>
        <v>4229.72284334084</v>
      </c>
      <c r="J338" s="10" t="n">
        <f aca="false">J337+$F$2</f>
        <v>0</v>
      </c>
      <c r="K338" s="10" t="n">
        <f aca="false">D338+E338+$F$2</f>
        <v>536.821623012139</v>
      </c>
      <c r="L338" s="0" t="s">
        <v>30</v>
      </c>
    </row>
    <row r="339" customFormat="false" ht="12" hidden="false" customHeight="false" outlineLevel="0" collapsed="false">
      <c r="A339" s="1" t="str">
        <f aca="false">IF(TRUNC((B339-1)/12)=(B339-1)/12,(B339-1)/12,"")</f>
        <v/>
      </c>
      <c r="B339" s="2" t="n">
        <f aca="false">B338+1</f>
        <v>334</v>
      </c>
      <c r="C339" s="10" t="n">
        <f aca="false">G338</f>
        <v>13681.707072735</v>
      </c>
      <c r="D339" s="10" t="n">
        <f aca="false">$C$3/12*C339</f>
        <v>57.0071128030626</v>
      </c>
      <c r="E339" s="10" t="n">
        <f aca="false">$C$4-D339</f>
        <v>479.814510209077</v>
      </c>
      <c r="F339" s="10" t="n">
        <f aca="false">F338</f>
        <v>0</v>
      </c>
      <c r="G339" s="10" t="n">
        <f aca="false">C339-E339-F339</f>
        <v>13201.8925625259</v>
      </c>
      <c r="H339" s="10" t="n">
        <f aca="false">H338+D339</f>
        <v>658.678876571476</v>
      </c>
      <c r="I339" s="10" t="n">
        <f aca="false">I338+E339+F339</f>
        <v>4709.53735354992</v>
      </c>
      <c r="J339" s="10" t="n">
        <f aca="false">J338+$F$2</f>
        <v>0</v>
      </c>
      <c r="K339" s="10" t="n">
        <f aca="false">D339+E339+$F$2</f>
        <v>536.821623012139</v>
      </c>
      <c r="L339" s="0" t="s">
        <v>31</v>
      </c>
    </row>
    <row r="340" customFormat="false" ht="12" hidden="false" customHeight="false" outlineLevel="0" collapsed="false">
      <c r="A340" s="1" t="str">
        <f aca="false">IF(TRUNC((B340-1)/12)=(B340-1)/12,(B340-1)/12,"")</f>
        <v/>
      </c>
      <c r="B340" s="2" t="n">
        <f aca="false">B339+1</f>
        <v>335</v>
      </c>
      <c r="C340" s="10" t="n">
        <f aca="false">G339</f>
        <v>13201.8925625259</v>
      </c>
      <c r="D340" s="10" t="n">
        <f aca="false">$C$3/12*C340</f>
        <v>55.0078856771914</v>
      </c>
      <c r="E340" s="10" t="n">
        <f aca="false">$C$4-D340</f>
        <v>481.813737334948</v>
      </c>
      <c r="F340" s="10" t="n">
        <f aca="false">F339</f>
        <v>0</v>
      </c>
      <c r="G340" s="10" t="n">
        <f aca="false">C340-E340-F340</f>
        <v>12720.078825191</v>
      </c>
      <c r="H340" s="10" t="n">
        <f aca="false">H339+D340</f>
        <v>713.686762248668</v>
      </c>
      <c r="I340" s="10" t="n">
        <f aca="false">I339+E340+F340</f>
        <v>5191.35109088486</v>
      </c>
      <c r="J340" s="10" t="n">
        <f aca="false">J339+$F$2</f>
        <v>0</v>
      </c>
      <c r="K340" s="10" t="n">
        <f aca="false">D340+E340+$F$2</f>
        <v>536.821623012139</v>
      </c>
      <c r="L340" s="0" t="s">
        <v>32</v>
      </c>
    </row>
    <row r="341" customFormat="false" ht="12" hidden="false" customHeight="false" outlineLevel="0" collapsed="false">
      <c r="A341" s="1" t="str">
        <f aca="false">IF(TRUNC((B341-1)/12)=(B341-1)/12,(B341-1)/12,"")</f>
        <v/>
      </c>
      <c r="B341" s="2" t="n">
        <f aca="false">B340+1</f>
        <v>336</v>
      </c>
      <c r="C341" s="10" t="n">
        <f aca="false">G340</f>
        <v>12720.078825191</v>
      </c>
      <c r="D341" s="10" t="n">
        <f aca="false">$C$3/12*C341</f>
        <v>53.0003284382958</v>
      </c>
      <c r="E341" s="10" t="n">
        <f aca="false">$C$4-D341</f>
        <v>483.821294573843</v>
      </c>
      <c r="F341" s="10" t="n">
        <f aca="false">F340</f>
        <v>0</v>
      </c>
      <c r="G341" s="10" t="n">
        <f aca="false">C341-E341-F341</f>
        <v>12236.2575306172</v>
      </c>
      <c r="H341" s="10" t="n">
        <f aca="false">H340+D341</f>
        <v>766.687090686963</v>
      </c>
      <c r="I341" s="10" t="n">
        <f aca="false">I340+E341+F341</f>
        <v>5675.17238545871</v>
      </c>
      <c r="J341" s="10" t="n">
        <f aca="false">J340+$F$2</f>
        <v>0</v>
      </c>
      <c r="K341" s="10" t="n">
        <f aca="false">D341+E341+$F$2</f>
        <v>536.821623012139</v>
      </c>
      <c r="L341" s="0" t="s">
        <v>33</v>
      </c>
    </row>
    <row r="342" customFormat="false" ht="12" hidden="false" customHeight="false" outlineLevel="0" collapsed="false">
      <c r="A342" s="1" t="n">
        <f aca="false">IF(TRUNC((B342-1)/12)=(B342-1)/12,(B342-1)/12,"")</f>
        <v>28</v>
      </c>
      <c r="B342" s="2" t="n">
        <f aca="false">B341+1</f>
        <v>337</v>
      </c>
      <c r="C342" s="10" t="n">
        <f aca="false">G341</f>
        <v>12236.2575306172</v>
      </c>
      <c r="D342" s="10" t="n">
        <f aca="false">$C$3/12*C342</f>
        <v>50.9844063775715</v>
      </c>
      <c r="E342" s="10" t="n">
        <f aca="false">$C$4-D342</f>
        <v>485.837216634568</v>
      </c>
      <c r="F342" s="10" t="n">
        <f aca="false">F341</f>
        <v>0</v>
      </c>
      <c r="G342" s="10" t="n">
        <f aca="false">C342-E342-F342</f>
        <v>11750.4203139826</v>
      </c>
      <c r="H342" s="10" t="n">
        <f aca="false">D342</f>
        <v>50.9844063775715</v>
      </c>
      <c r="I342" s="10" t="n">
        <f aca="false">E342+F342</f>
        <v>485.837216634568</v>
      </c>
      <c r="J342" s="10" t="n">
        <f aca="false">$F$2</f>
        <v>0</v>
      </c>
      <c r="K342" s="10" t="n">
        <f aca="false">D342+E342+$F$2</f>
        <v>536.821623012139</v>
      </c>
      <c r="L342" s="0" t="s">
        <v>22</v>
      </c>
    </row>
    <row r="343" customFormat="false" ht="12" hidden="false" customHeight="false" outlineLevel="0" collapsed="false">
      <c r="A343" s="1" t="str">
        <f aca="false">IF(TRUNC((B343-1)/12)=(B343-1)/12,(B343-1)/12,"")</f>
        <v/>
      </c>
      <c r="B343" s="2" t="n">
        <f aca="false">B342+1</f>
        <v>338</v>
      </c>
      <c r="C343" s="10" t="n">
        <f aca="false">G342</f>
        <v>11750.4203139826</v>
      </c>
      <c r="D343" s="10" t="n">
        <f aca="false">$C$3/12*C343</f>
        <v>48.9600846415941</v>
      </c>
      <c r="E343" s="10" t="n">
        <f aca="false">$C$4-D343</f>
        <v>487.861538370545</v>
      </c>
      <c r="F343" s="10" t="n">
        <f aca="false">F342</f>
        <v>0</v>
      </c>
      <c r="G343" s="10" t="n">
        <f aca="false">C343-E343-F343</f>
        <v>11262.558775612</v>
      </c>
      <c r="H343" s="10" t="n">
        <f aca="false">H342+D343</f>
        <v>99.9444910191656</v>
      </c>
      <c r="I343" s="10" t="n">
        <f aca="false">I342+E343+F343</f>
        <v>973.698755005113</v>
      </c>
      <c r="J343" s="10" t="n">
        <f aca="false">J342+$F$2</f>
        <v>0</v>
      </c>
      <c r="K343" s="10" t="n">
        <f aca="false">D343+E343+$F$2</f>
        <v>536.821623012139</v>
      </c>
      <c r="L343" s="0" t="s">
        <v>23</v>
      </c>
    </row>
    <row r="344" customFormat="false" ht="12" hidden="false" customHeight="false" outlineLevel="0" collapsed="false">
      <c r="A344" s="1" t="str">
        <f aca="false">IF(TRUNC((B344-1)/12)=(B344-1)/12,(B344-1)/12,"")</f>
        <v/>
      </c>
      <c r="B344" s="2" t="n">
        <f aca="false">B343+1</f>
        <v>339</v>
      </c>
      <c r="C344" s="10" t="n">
        <f aca="false">G343</f>
        <v>11262.558775612</v>
      </c>
      <c r="D344" s="10" t="n">
        <f aca="false">$C$3/12*C344</f>
        <v>46.9273282317169</v>
      </c>
      <c r="E344" s="10" t="n">
        <f aca="false">$C$4-D344</f>
        <v>489.894294780422</v>
      </c>
      <c r="F344" s="10" t="n">
        <f aca="false">F343</f>
        <v>0</v>
      </c>
      <c r="G344" s="10" t="n">
        <f aca="false">C344-E344-F344</f>
        <v>10772.6644808316</v>
      </c>
      <c r="H344" s="10" t="n">
        <f aca="false">H343+D344</f>
        <v>146.871819250882</v>
      </c>
      <c r="I344" s="10" t="n">
        <f aca="false">I343+E344+F344</f>
        <v>1463.59304978553</v>
      </c>
      <c r="J344" s="10" t="n">
        <f aca="false">J343+$F$2</f>
        <v>0</v>
      </c>
      <c r="K344" s="10" t="n">
        <f aca="false">D344+E344+$F$2</f>
        <v>536.821623012139</v>
      </c>
      <c r="L344" s="0" t="s">
        <v>24</v>
      </c>
    </row>
    <row r="345" customFormat="false" ht="12" hidden="false" customHeight="false" outlineLevel="0" collapsed="false">
      <c r="A345" s="1" t="str">
        <f aca="false">IF(TRUNC((B345-1)/12)=(B345-1)/12,(B345-1)/12,"")</f>
        <v/>
      </c>
      <c r="B345" s="2" t="n">
        <f aca="false">B344+1</f>
        <v>340</v>
      </c>
      <c r="C345" s="10" t="n">
        <f aca="false">G344</f>
        <v>10772.6644808316</v>
      </c>
      <c r="D345" s="10" t="n">
        <f aca="false">$C$3/12*C345</f>
        <v>44.8861020034651</v>
      </c>
      <c r="E345" s="10" t="n">
        <f aca="false">$C$4-D345</f>
        <v>491.935521008674</v>
      </c>
      <c r="F345" s="10" t="n">
        <f aca="false">F344</f>
        <v>0</v>
      </c>
      <c r="G345" s="10" t="n">
        <f aca="false">C345-E345-F345</f>
        <v>10280.7289598229</v>
      </c>
      <c r="H345" s="10" t="n">
        <f aca="false">H344+D345</f>
        <v>191.757921254348</v>
      </c>
      <c r="I345" s="10" t="n">
        <f aca="false">I344+E345+F345</f>
        <v>1955.52857079421</v>
      </c>
      <c r="J345" s="10" t="n">
        <f aca="false">J344+$F$2</f>
        <v>0</v>
      </c>
      <c r="K345" s="10" t="n">
        <f aca="false">D345+E345+$F$2</f>
        <v>536.821623012139</v>
      </c>
      <c r="L345" s="0" t="s">
        <v>25</v>
      </c>
    </row>
    <row r="346" customFormat="false" ht="12" hidden="false" customHeight="false" outlineLevel="0" collapsed="false">
      <c r="A346" s="1" t="str">
        <f aca="false">IF(TRUNC((B346-1)/12)=(B346-1)/12,(B346-1)/12,"")</f>
        <v/>
      </c>
      <c r="B346" s="2" t="n">
        <f aca="false">B345+1</f>
        <v>341</v>
      </c>
      <c r="C346" s="10" t="n">
        <f aca="false">G345</f>
        <v>10280.7289598229</v>
      </c>
      <c r="D346" s="10" t="n">
        <f aca="false">$C$3/12*C346</f>
        <v>42.8363706659289</v>
      </c>
      <c r="E346" s="10" t="n">
        <f aca="false">$C$4-D346</f>
        <v>493.98525234621</v>
      </c>
      <c r="F346" s="10" t="n">
        <f aca="false">F345</f>
        <v>0</v>
      </c>
      <c r="G346" s="10" t="n">
        <f aca="false">C346-E346-F346</f>
        <v>9786.74370747674</v>
      </c>
      <c r="H346" s="10" t="n">
        <f aca="false">H345+D346</f>
        <v>234.594291920276</v>
      </c>
      <c r="I346" s="10" t="n">
        <f aca="false">I345+E346+F346</f>
        <v>2449.51382314042</v>
      </c>
      <c r="J346" s="10" t="n">
        <f aca="false">J345+$F$2</f>
        <v>0</v>
      </c>
      <c r="K346" s="10" t="n">
        <f aca="false">D346+E346+$F$2</f>
        <v>536.821623012139</v>
      </c>
      <c r="L346" s="0" t="s">
        <v>26</v>
      </c>
    </row>
    <row r="347" customFormat="false" ht="12" hidden="false" customHeight="false" outlineLevel="0" collapsed="false">
      <c r="A347" s="1" t="str">
        <f aca="false">IF(TRUNC((B347-1)/12)=(B347-1)/12,(B347-1)/12,"")</f>
        <v/>
      </c>
      <c r="B347" s="2" t="n">
        <f aca="false">B346+1</f>
        <v>342</v>
      </c>
      <c r="C347" s="10" t="n">
        <f aca="false">G346</f>
        <v>9786.74370747674</v>
      </c>
      <c r="D347" s="10" t="n">
        <f aca="false">$C$3/12*C347</f>
        <v>40.7780987811531</v>
      </c>
      <c r="E347" s="10" t="n">
        <f aca="false">$C$4-D347</f>
        <v>496.043524230986</v>
      </c>
      <c r="F347" s="10" t="n">
        <f aca="false">F346</f>
        <v>0</v>
      </c>
      <c r="G347" s="10" t="n">
        <f aca="false">C347-E347-F347</f>
        <v>9290.70018324575</v>
      </c>
      <c r="H347" s="10" t="n">
        <f aca="false">H346+D347</f>
        <v>275.37239070143</v>
      </c>
      <c r="I347" s="10" t="n">
        <f aca="false">I346+E347+F347</f>
        <v>2945.55734737141</v>
      </c>
      <c r="J347" s="10" t="n">
        <f aca="false">J346+$F$2</f>
        <v>0</v>
      </c>
      <c r="K347" s="10" t="n">
        <f aca="false">D347+E347+$F$2</f>
        <v>536.821623012139</v>
      </c>
      <c r="L347" s="0" t="s">
        <v>27</v>
      </c>
    </row>
    <row r="348" customFormat="false" ht="12" hidden="false" customHeight="false" outlineLevel="0" collapsed="false">
      <c r="A348" s="1" t="str">
        <f aca="false">IF(TRUNC((B348-1)/12)=(B348-1)/12,(B348-1)/12,"")</f>
        <v/>
      </c>
      <c r="B348" s="2" t="n">
        <f aca="false">B347+1</f>
        <v>343</v>
      </c>
      <c r="C348" s="10" t="n">
        <f aca="false">G347</f>
        <v>9290.70018324575</v>
      </c>
      <c r="D348" s="10" t="n">
        <f aca="false">$C$3/12*C348</f>
        <v>38.711250763524</v>
      </c>
      <c r="E348" s="10" t="n">
        <f aca="false">$C$4-D348</f>
        <v>498.110372248615</v>
      </c>
      <c r="F348" s="10" t="n">
        <f aca="false">F347</f>
        <v>0</v>
      </c>
      <c r="G348" s="10" t="n">
        <f aca="false">C348-E348-F348</f>
        <v>8792.58981099714</v>
      </c>
      <c r="H348" s="10" t="n">
        <f aca="false">H347+D348</f>
        <v>314.083641464954</v>
      </c>
      <c r="I348" s="10" t="n">
        <f aca="false">I347+E348+F348</f>
        <v>3443.66771962002</v>
      </c>
      <c r="J348" s="10" t="n">
        <f aca="false">J347+$F$2</f>
        <v>0</v>
      </c>
      <c r="K348" s="10" t="n">
        <f aca="false">D348+E348+$F$2</f>
        <v>536.821623012139</v>
      </c>
      <c r="L348" s="0" t="s">
        <v>28</v>
      </c>
    </row>
    <row r="349" customFormat="false" ht="12" hidden="false" customHeight="false" outlineLevel="0" collapsed="false">
      <c r="A349" s="1" t="str">
        <f aca="false">IF(TRUNC((B349-1)/12)=(B349-1)/12,(B349-1)/12,"")</f>
        <v/>
      </c>
      <c r="B349" s="2" t="n">
        <f aca="false">B348+1</f>
        <v>344</v>
      </c>
      <c r="C349" s="10" t="n">
        <f aca="false">G348</f>
        <v>8792.58981099714</v>
      </c>
      <c r="D349" s="10" t="n">
        <f aca="false">$C$3/12*C349</f>
        <v>36.6357908791547</v>
      </c>
      <c r="E349" s="10" t="n">
        <f aca="false">$C$4-D349</f>
        <v>500.185832132984</v>
      </c>
      <c r="F349" s="10" t="n">
        <f aca="false">F348</f>
        <v>0</v>
      </c>
      <c r="G349" s="10" t="n">
        <f aca="false">C349-E349-F349</f>
        <v>8292.40397886415</v>
      </c>
      <c r="H349" s="10" t="n">
        <f aca="false">H348+D349</f>
        <v>350.719432344108</v>
      </c>
      <c r="I349" s="10" t="n">
        <f aca="false">I348+E349+F349</f>
        <v>3943.853551753</v>
      </c>
      <c r="J349" s="10" t="n">
        <f aca="false">J348+$F$2</f>
        <v>0</v>
      </c>
      <c r="K349" s="10" t="n">
        <f aca="false">D349+E349+$F$2</f>
        <v>536.821623012139</v>
      </c>
      <c r="L349" s="0" t="s">
        <v>29</v>
      </c>
    </row>
    <row r="350" customFormat="false" ht="12" hidden="false" customHeight="false" outlineLevel="0" collapsed="false">
      <c r="A350" s="1" t="str">
        <f aca="false">IF(TRUNC((B350-1)/12)=(B350-1)/12,(B350-1)/12,"")</f>
        <v/>
      </c>
      <c r="B350" s="2" t="n">
        <f aca="false">B349+1</f>
        <v>345</v>
      </c>
      <c r="C350" s="10" t="n">
        <f aca="false">G349</f>
        <v>8292.40397886415</v>
      </c>
      <c r="D350" s="10" t="n">
        <f aca="false">$C$3/12*C350</f>
        <v>34.5516832452673</v>
      </c>
      <c r="E350" s="10" t="n">
        <f aca="false">$C$4-D350</f>
        <v>502.269939766872</v>
      </c>
      <c r="F350" s="10" t="n">
        <f aca="false">F349</f>
        <v>0</v>
      </c>
      <c r="G350" s="10" t="n">
        <f aca="false">C350-E350-F350</f>
        <v>7790.13403909728</v>
      </c>
      <c r="H350" s="10" t="n">
        <f aca="false">H349+D350</f>
        <v>385.271115589376</v>
      </c>
      <c r="I350" s="10" t="n">
        <f aca="false">I349+E350+F350</f>
        <v>4446.12349151988</v>
      </c>
      <c r="J350" s="10" t="n">
        <f aca="false">J349+$F$2</f>
        <v>0</v>
      </c>
      <c r="K350" s="10" t="n">
        <f aca="false">D350+E350+$F$2</f>
        <v>536.821623012139</v>
      </c>
      <c r="L350" s="0" t="s">
        <v>30</v>
      </c>
    </row>
    <row r="351" customFormat="false" ht="12" hidden="false" customHeight="false" outlineLevel="0" collapsed="false">
      <c r="A351" s="1" t="str">
        <f aca="false">IF(TRUNC((B351-1)/12)=(B351-1)/12,(B351-1)/12,"")</f>
        <v/>
      </c>
      <c r="B351" s="2" t="n">
        <f aca="false">B350+1</f>
        <v>346</v>
      </c>
      <c r="C351" s="10" t="n">
        <f aca="false">G350</f>
        <v>7790.13403909728</v>
      </c>
      <c r="D351" s="10" t="n">
        <f aca="false">$C$3/12*C351</f>
        <v>32.458891829572</v>
      </c>
      <c r="E351" s="10" t="n">
        <f aca="false">$C$4-D351</f>
        <v>504.362731182567</v>
      </c>
      <c r="F351" s="10" t="n">
        <f aca="false">F350</f>
        <v>0</v>
      </c>
      <c r="G351" s="10" t="n">
        <f aca="false">C351-E351-F351</f>
        <v>7285.77130791471</v>
      </c>
      <c r="H351" s="10" t="n">
        <f aca="false">H350+D351</f>
        <v>417.730007418948</v>
      </c>
      <c r="I351" s="10" t="n">
        <f aca="false">I350+E351+F351</f>
        <v>4950.48622270244</v>
      </c>
      <c r="J351" s="10" t="n">
        <f aca="false">J350+$F$2</f>
        <v>0</v>
      </c>
      <c r="K351" s="10" t="n">
        <f aca="false">D351+E351+$F$2</f>
        <v>536.821623012139</v>
      </c>
      <c r="L351" s="0" t="s">
        <v>31</v>
      </c>
    </row>
    <row r="352" customFormat="false" ht="12" hidden="false" customHeight="false" outlineLevel="0" collapsed="false">
      <c r="A352" s="1" t="str">
        <f aca="false">IF(TRUNC((B352-1)/12)=(B352-1)/12,(B352-1)/12,"")</f>
        <v/>
      </c>
      <c r="B352" s="2" t="n">
        <f aca="false">B351+1</f>
        <v>347</v>
      </c>
      <c r="C352" s="10" t="n">
        <f aca="false">G351</f>
        <v>7285.77130791471</v>
      </c>
      <c r="D352" s="10" t="n">
        <f aca="false">$C$3/12*C352</f>
        <v>30.3573804496446</v>
      </c>
      <c r="E352" s="10" t="n">
        <f aca="false">$C$4-D352</f>
        <v>506.464242562494</v>
      </c>
      <c r="F352" s="10" t="n">
        <f aca="false">F351</f>
        <v>0</v>
      </c>
      <c r="G352" s="10" t="n">
        <f aca="false">C352-E352-F352</f>
        <v>6779.30706535222</v>
      </c>
      <c r="H352" s="10" t="n">
        <f aca="false">H351+D352</f>
        <v>448.087387868592</v>
      </c>
      <c r="I352" s="10" t="n">
        <f aca="false">I351+E352+F352</f>
        <v>5456.95046526494</v>
      </c>
      <c r="J352" s="10" t="n">
        <f aca="false">J351+$F$2</f>
        <v>0</v>
      </c>
      <c r="K352" s="10" t="n">
        <f aca="false">D352+E352+$F$2</f>
        <v>536.821623012139</v>
      </c>
      <c r="L352" s="0" t="s">
        <v>32</v>
      </c>
    </row>
    <row r="353" customFormat="false" ht="12" hidden="false" customHeight="false" outlineLevel="0" collapsed="false">
      <c r="A353" s="1" t="str">
        <f aca="false">IF(TRUNC((B353-1)/12)=(B353-1)/12,(B353-1)/12,"")</f>
        <v/>
      </c>
      <c r="B353" s="2" t="n">
        <f aca="false">B352+1</f>
        <v>348</v>
      </c>
      <c r="C353" s="10" t="n">
        <f aca="false">G352</f>
        <v>6779.30706535222</v>
      </c>
      <c r="D353" s="10" t="n">
        <f aca="false">$C$3/12*C353</f>
        <v>28.2471127723009</v>
      </c>
      <c r="E353" s="10" t="n">
        <f aca="false">$C$4-D353</f>
        <v>508.574510239838</v>
      </c>
      <c r="F353" s="10" t="n">
        <f aca="false">F352</f>
        <v>0</v>
      </c>
      <c r="G353" s="10" t="n">
        <f aca="false">C353-E353-F353</f>
        <v>6270.73255511238</v>
      </c>
      <c r="H353" s="10" t="n">
        <f aca="false">H352+D353</f>
        <v>476.334500640893</v>
      </c>
      <c r="I353" s="10" t="n">
        <f aca="false">I352+E353+F353</f>
        <v>5965.52497550477</v>
      </c>
      <c r="J353" s="10" t="n">
        <f aca="false">J352+$F$2</f>
        <v>0</v>
      </c>
      <c r="K353" s="10" t="n">
        <f aca="false">D353+E353+$F$2</f>
        <v>536.821623012139</v>
      </c>
      <c r="L353" s="0" t="s">
        <v>33</v>
      </c>
    </row>
    <row r="354" customFormat="false" ht="12" hidden="false" customHeight="false" outlineLevel="0" collapsed="false">
      <c r="A354" s="1" t="n">
        <f aca="false">IF(TRUNC((B354-1)/12)=(B354-1)/12,(B354-1)/12,"")</f>
        <v>29</v>
      </c>
      <c r="B354" s="2" t="n">
        <f aca="false">B353+1</f>
        <v>349</v>
      </c>
      <c r="C354" s="10" t="n">
        <f aca="false">G353</f>
        <v>6270.73255511238</v>
      </c>
      <c r="D354" s="10" t="n">
        <f aca="false">$C$3/12*C354</f>
        <v>26.1280523129683</v>
      </c>
      <c r="E354" s="10" t="n">
        <f aca="false">$C$4-D354</f>
        <v>510.693570699171</v>
      </c>
      <c r="F354" s="10" t="n">
        <f aca="false">F353</f>
        <v>0</v>
      </c>
      <c r="G354" s="10" t="n">
        <f aca="false">C354-E354-F354</f>
        <v>5760.03898441321</v>
      </c>
      <c r="H354" s="10" t="n">
        <f aca="false">D354</f>
        <v>26.1280523129683</v>
      </c>
      <c r="I354" s="10" t="n">
        <f aca="false">E354+F354</f>
        <v>510.693570699171</v>
      </c>
      <c r="J354" s="10" t="n">
        <f aca="false">$F$2</f>
        <v>0</v>
      </c>
      <c r="K354" s="10" t="n">
        <f aca="false">D354+E354+$F$2</f>
        <v>536.821623012139</v>
      </c>
      <c r="L354" s="0" t="s">
        <v>22</v>
      </c>
    </row>
    <row r="355" customFormat="false" ht="12" hidden="false" customHeight="false" outlineLevel="0" collapsed="false">
      <c r="A355" s="1" t="str">
        <f aca="false">IF(TRUNC((B355-1)/12)=(B355-1)/12,(B355-1)/12,"")</f>
        <v/>
      </c>
      <c r="B355" s="2" t="n">
        <f aca="false">B354+1</f>
        <v>350</v>
      </c>
      <c r="C355" s="10" t="n">
        <f aca="false">G354</f>
        <v>5760.03898441321</v>
      </c>
      <c r="D355" s="10" t="n">
        <f aca="false">$C$3/12*C355</f>
        <v>24.000162435055</v>
      </c>
      <c r="E355" s="10" t="n">
        <f aca="false">$C$4-D355</f>
        <v>512.821460577084</v>
      </c>
      <c r="F355" s="10" t="n">
        <f aca="false">F354</f>
        <v>0</v>
      </c>
      <c r="G355" s="10" t="n">
        <f aca="false">C355-E355-F355</f>
        <v>5247.21752383613</v>
      </c>
      <c r="H355" s="10" t="n">
        <f aca="false">H354+D355</f>
        <v>50.1282147480233</v>
      </c>
      <c r="I355" s="10" t="n">
        <f aca="false">I354+E355+F355</f>
        <v>1023.51503127625</v>
      </c>
      <c r="J355" s="10" t="n">
        <f aca="false">J354+$F$2</f>
        <v>0</v>
      </c>
      <c r="K355" s="10" t="n">
        <f aca="false">D355+E355+$F$2</f>
        <v>536.821623012139</v>
      </c>
      <c r="L355" s="0" t="s">
        <v>23</v>
      </c>
    </row>
    <row r="356" customFormat="false" ht="12" hidden="false" customHeight="false" outlineLevel="0" collapsed="false">
      <c r="A356" s="1" t="str">
        <f aca="false">IF(TRUNC((B356-1)/12)=(B356-1)/12,(B356-1)/12,"")</f>
        <v/>
      </c>
      <c r="B356" s="2" t="n">
        <f aca="false">B355+1</f>
        <v>351</v>
      </c>
      <c r="C356" s="10" t="n">
        <f aca="false">G355</f>
        <v>5247.21752383613</v>
      </c>
      <c r="D356" s="10" t="n">
        <f aca="false">$C$3/12*C356</f>
        <v>21.8634063493172</v>
      </c>
      <c r="E356" s="10" t="n">
        <f aca="false">$C$4-D356</f>
        <v>514.958216662822</v>
      </c>
      <c r="F356" s="10" t="n">
        <f aca="false">F355</f>
        <v>0</v>
      </c>
      <c r="G356" s="10" t="n">
        <f aca="false">C356-E356-F356</f>
        <v>4732.2593071733</v>
      </c>
      <c r="H356" s="10" t="n">
        <f aca="false">H355+D356</f>
        <v>71.9916210973405</v>
      </c>
      <c r="I356" s="10" t="n">
        <f aca="false">I355+E356+F356</f>
        <v>1538.47324793908</v>
      </c>
      <c r="J356" s="10" t="n">
        <f aca="false">J355+$F$2</f>
        <v>0</v>
      </c>
      <c r="K356" s="10" t="n">
        <f aca="false">D356+E356+$F$2</f>
        <v>536.821623012139</v>
      </c>
      <c r="L356" s="0" t="s">
        <v>24</v>
      </c>
    </row>
    <row r="357" customFormat="false" ht="12" hidden="false" customHeight="false" outlineLevel="0" collapsed="false">
      <c r="A357" s="1" t="str">
        <f aca="false">IF(TRUNC((B357-1)/12)=(B357-1)/12,(B357-1)/12,"")</f>
        <v/>
      </c>
      <c r="B357" s="2" t="n">
        <f aca="false">B356+1</f>
        <v>352</v>
      </c>
      <c r="C357" s="10" t="n">
        <f aca="false">G356</f>
        <v>4732.2593071733</v>
      </c>
      <c r="D357" s="10" t="n">
        <f aca="false">$C$3/12*C357</f>
        <v>19.7177471132221</v>
      </c>
      <c r="E357" s="10" t="n">
        <f aca="false">$C$4-D357</f>
        <v>517.103875898917</v>
      </c>
      <c r="F357" s="10" t="n">
        <f aca="false">F356</f>
        <v>0</v>
      </c>
      <c r="G357" s="10" t="n">
        <f aca="false">C357-E357-F357</f>
        <v>4215.15543127439</v>
      </c>
      <c r="H357" s="10" t="n">
        <f aca="false">H356+D357</f>
        <v>91.7093682105626</v>
      </c>
      <c r="I357" s="10" t="n">
        <f aca="false">I356+E357+F357</f>
        <v>2055.57712383799</v>
      </c>
      <c r="J357" s="10" t="n">
        <f aca="false">J356+$F$2</f>
        <v>0</v>
      </c>
      <c r="K357" s="10" t="n">
        <f aca="false">D357+E357+$F$2</f>
        <v>536.821623012139</v>
      </c>
      <c r="L357" s="0" t="s">
        <v>25</v>
      </c>
    </row>
    <row r="358" customFormat="false" ht="12" hidden="false" customHeight="false" outlineLevel="0" collapsed="false">
      <c r="A358" s="1" t="str">
        <f aca="false">IF(TRUNC((B358-1)/12)=(B358-1)/12,(B358-1)/12,"")</f>
        <v/>
      </c>
      <c r="B358" s="2" t="n">
        <f aca="false">B357+1</f>
        <v>353</v>
      </c>
      <c r="C358" s="10" t="n">
        <f aca="false">G357</f>
        <v>4215.15543127439</v>
      </c>
      <c r="D358" s="10" t="n">
        <f aca="false">$C$3/12*C358</f>
        <v>17.5631476303099</v>
      </c>
      <c r="E358" s="10" t="n">
        <f aca="false">$C$4-D358</f>
        <v>519.258475381829</v>
      </c>
      <c r="F358" s="10" t="n">
        <f aca="false">F357</f>
        <v>0</v>
      </c>
      <c r="G358" s="10" t="n">
        <f aca="false">C358-E358-F358</f>
        <v>3695.89695589256</v>
      </c>
      <c r="H358" s="10" t="n">
        <f aca="false">H357+D358</f>
        <v>109.272515840873</v>
      </c>
      <c r="I358" s="10" t="n">
        <f aca="false">I357+E358+F358</f>
        <v>2574.83559921982</v>
      </c>
      <c r="J358" s="10" t="n">
        <f aca="false">J357+$F$2</f>
        <v>0</v>
      </c>
      <c r="K358" s="10" t="n">
        <f aca="false">D358+E358+$F$2</f>
        <v>536.821623012139</v>
      </c>
      <c r="L358" s="0" t="s">
        <v>26</v>
      </c>
    </row>
    <row r="359" customFormat="false" ht="12" hidden="false" customHeight="false" outlineLevel="0" collapsed="false">
      <c r="A359" s="1" t="str">
        <f aca="false">IF(TRUNC((B359-1)/12)=(B359-1)/12,(B359-1)/12,"")</f>
        <v/>
      </c>
      <c r="B359" s="2" t="n">
        <f aca="false">B358+1</f>
        <v>354</v>
      </c>
      <c r="C359" s="10" t="n">
        <f aca="false">G358</f>
        <v>3695.89695589256</v>
      </c>
      <c r="D359" s="10" t="n">
        <f aca="false">$C$3/12*C359</f>
        <v>15.3995706495523</v>
      </c>
      <c r="E359" s="10" t="n">
        <f aca="false">$C$4-D359</f>
        <v>521.422052362587</v>
      </c>
      <c r="F359" s="10" t="n">
        <f aca="false">F358</f>
        <v>0</v>
      </c>
      <c r="G359" s="10" t="n">
        <f aca="false">C359-E359-F359</f>
        <v>3174.47490352997</v>
      </c>
      <c r="H359" s="10" t="n">
        <f aca="false">H358+D359</f>
        <v>124.672086490425</v>
      </c>
      <c r="I359" s="10" t="n">
        <f aca="false">I358+E359+F359</f>
        <v>3096.25765158241</v>
      </c>
      <c r="J359" s="10" t="n">
        <f aca="false">J358+$F$2</f>
        <v>0</v>
      </c>
      <c r="K359" s="10" t="n">
        <f aca="false">D359+E359+$F$2</f>
        <v>536.821623012139</v>
      </c>
      <c r="L359" s="0" t="s">
        <v>27</v>
      </c>
    </row>
    <row r="360" customFormat="false" ht="12" hidden="false" customHeight="false" outlineLevel="0" collapsed="false">
      <c r="A360" s="1" t="str">
        <f aca="false">IF(TRUNC((B360-1)/12)=(B360-1)/12,(B360-1)/12,"")</f>
        <v/>
      </c>
      <c r="B360" s="2" t="n">
        <f aca="false">B359+1</f>
        <v>355</v>
      </c>
      <c r="C360" s="10" t="n">
        <f aca="false">G359</f>
        <v>3174.47490352997</v>
      </c>
      <c r="D360" s="10" t="n">
        <f aca="false">$C$3/12*C360</f>
        <v>13.2269787647082</v>
      </c>
      <c r="E360" s="10" t="n">
        <f aca="false">$C$4-D360</f>
        <v>523.594644247431</v>
      </c>
      <c r="F360" s="10" t="n">
        <f aca="false">F359</f>
        <v>0</v>
      </c>
      <c r="G360" s="10" t="n">
        <f aca="false">C360-E360-F360</f>
        <v>2650.88025928254</v>
      </c>
      <c r="H360" s="10" t="n">
        <f aca="false">H359+D360</f>
        <v>137.899065255133</v>
      </c>
      <c r="I360" s="10" t="n">
        <f aca="false">I359+E360+F360</f>
        <v>3619.85229582984</v>
      </c>
      <c r="J360" s="10" t="n">
        <f aca="false">J359+$F$2</f>
        <v>0</v>
      </c>
      <c r="K360" s="10" t="n">
        <f aca="false">D360+E360+$F$2</f>
        <v>536.821623012139</v>
      </c>
      <c r="L360" s="0" t="s">
        <v>28</v>
      </c>
    </row>
    <row r="361" customFormat="false" ht="12" hidden="false" customHeight="false" outlineLevel="0" collapsed="false">
      <c r="A361" s="1" t="str">
        <f aca="false">IF(TRUNC((B361-1)/12)=(B361-1)/12,(B361-1)/12,"")</f>
        <v/>
      </c>
      <c r="B361" s="2" t="n">
        <f aca="false">B360+1</f>
        <v>356</v>
      </c>
      <c r="C361" s="10" t="n">
        <f aca="false">G360</f>
        <v>2650.88025928254</v>
      </c>
      <c r="D361" s="10" t="n">
        <f aca="false">$C$3/12*C361</f>
        <v>11.0453344136772</v>
      </c>
      <c r="E361" s="10" t="n">
        <f aca="false">$C$4-D361</f>
        <v>525.776288598462</v>
      </c>
      <c r="F361" s="10" t="n">
        <f aca="false">F360</f>
        <v>0</v>
      </c>
      <c r="G361" s="10" t="n">
        <f aca="false">C361-E361-F361</f>
        <v>2125.10397068408</v>
      </c>
      <c r="H361" s="10" t="n">
        <f aca="false">H360+D361</f>
        <v>148.94439966881</v>
      </c>
      <c r="I361" s="10" t="n">
        <f aca="false">I360+E361+F361</f>
        <v>4145.6285844283</v>
      </c>
      <c r="J361" s="10" t="n">
        <f aca="false">J360+$F$2</f>
        <v>0</v>
      </c>
      <c r="K361" s="10" t="n">
        <f aca="false">D361+E361+$F$2</f>
        <v>536.821623012139</v>
      </c>
      <c r="L361" s="0" t="s">
        <v>29</v>
      </c>
    </row>
    <row r="362" customFormat="false" ht="12" hidden="false" customHeight="false" outlineLevel="0" collapsed="false">
      <c r="A362" s="1" t="str">
        <f aca="false">IF(TRUNC((B362-1)/12)=(B362-1)/12,(B362-1)/12,"")</f>
        <v/>
      </c>
      <c r="B362" s="2" t="n">
        <f aca="false">B361+1</f>
        <v>357</v>
      </c>
      <c r="C362" s="10" t="n">
        <f aca="false">G361</f>
        <v>2125.10397068408</v>
      </c>
      <c r="D362" s="10" t="n">
        <f aca="false">$C$3/12*C362</f>
        <v>8.85459987785032</v>
      </c>
      <c r="E362" s="10" t="n">
        <f aca="false">$C$4-D362</f>
        <v>527.967023134289</v>
      </c>
      <c r="F362" s="10" t="n">
        <f aca="false">F361</f>
        <v>0</v>
      </c>
      <c r="G362" s="10" t="n">
        <f aca="false">C362-E362-F362</f>
        <v>1597.13694754979</v>
      </c>
      <c r="H362" s="10" t="n">
        <f aca="false">H361+D362</f>
        <v>157.798999546661</v>
      </c>
      <c r="I362" s="10" t="n">
        <f aca="false">I361+E362+F362</f>
        <v>4673.59560756259</v>
      </c>
      <c r="J362" s="10" t="n">
        <f aca="false">J361+$F$2</f>
        <v>0</v>
      </c>
      <c r="K362" s="10" t="n">
        <f aca="false">D362+E362+$F$2</f>
        <v>536.821623012139</v>
      </c>
      <c r="L362" s="0" t="s">
        <v>30</v>
      </c>
    </row>
    <row r="363" customFormat="false" ht="12" hidden="false" customHeight="false" outlineLevel="0" collapsed="false">
      <c r="A363" s="1" t="str">
        <f aca="false">IF(TRUNC((B363-1)/12)=(B363-1)/12,(B363-1)/12,"")</f>
        <v/>
      </c>
      <c r="B363" s="2" t="n">
        <f aca="false">B362+1</f>
        <v>358</v>
      </c>
      <c r="C363" s="10" t="n">
        <f aca="false">G362</f>
        <v>1597.13694754979</v>
      </c>
      <c r="D363" s="10" t="n">
        <f aca="false">$C$3/12*C363</f>
        <v>6.65473728145745</v>
      </c>
      <c r="E363" s="10" t="n">
        <f aca="false">$C$4-D363</f>
        <v>530.166885730682</v>
      </c>
      <c r="F363" s="0" t="n">
        <f aca="false">F362</f>
        <v>0</v>
      </c>
      <c r="G363" s="10" t="n">
        <f aca="false">C363-E363-F363</f>
        <v>1066.97006181911</v>
      </c>
      <c r="H363" s="10" t="n">
        <f aca="false">H362+D363</f>
        <v>164.453736828118</v>
      </c>
      <c r="I363" s="10" t="n">
        <f aca="false">I362+E363+F363</f>
        <v>5203.76249329327</v>
      </c>
      <c r="J363" s="10" t="n">
        <f aca="false">J362+$F$2</f>
        <v>0</v>
      </c>
      <c r="K363" s="10" t="n">
        <f aca="false">D363+E363+$F$2</f>
        <v>536.821623012139</v>
      </c>
      <c r="L363" s="0" t="s">
        <v>31</v>
      </c>
    </row>
    <row r="364" customFormat="false" ht="12" hidden="false" customHeight="false" outlineLevel="0" collapsed="false">
      <c r="A364" s="1" t="str">
        <f aca="false">IF(TRUNC((B364-1)/12)=(B364-1)/12,(B364-1)/12,"")</f>
        <v/>
      </c>
      <c r="B364" s="2" t="n">
        <f aca="false">B363+1</f>
        <v>359</v>
      </c>
      <c r="C364" s="10" t="n">
        <f aca="false">G363</f>
        <v>1066.97006181911</v>
      </c>
      <c r="D364" s="10" t="n">
        <f aca="false">$C$3/12*C364</f>
        <v>4.44570859091295</v>
      </c>
      <c r="E364" s="10" t="n">
        <f aca="false">$C$4-D364</f>
        <v>532.375914421226</v>
      </c>
      <c r="F364" s="0" t="n">
        <f aca="false">F363</f>
        <v>0</v>
      </c>
      <c r="G364" s="10" t="n">
        <f aca="false">C364-E364-F364</f>
        <v>534.594147397881</v>
      </c>
      <c r="H364" s="10" t="n">
        <f aca="false">H363+D364</f>
        <v>168.899445419031</v>
      </c>
      <c r="I364" s="10" t="n">
        <f aca="false">I363+E364+F364</f>
        <v>5736.1384077145</v>
      </c>
      <c r="J364" s="10" t="n">
        <f aca="false">J363+$F$2</f>
        <v>0</v>
      </c>
      <c r="K364" s="10" t="n">
        <f aca="false">D364+E364+$F$2</f>
        <v>536.821623012139</v>
      </c>
      <c r="L364" s="0" t="s">
        <v>32</v>
      </c>
    </row>
    <row r="365" customFormat="false" ht="12" hidden="false" customHeight="false" outlineLevel="0" collapsed="false">
      <c r="A365" s="1" t="str">
        <f aca="false">IF(TRUNC((B365-1)/12)=(B365-1)/12,(B365-1)/12,"")</f>
        <v/>
      </c>
      <c r="B365" s="2" t="n">
        <f aca="false">B364+1</f>
        <v>360</v>
      </c>
      <c r="C365" s="10" t="n">
        <f aca="false">G364</f>
        <v>534.594147397881</v>
      </c>
      <c r="D365" s="10" t="n">
        <f aca="false">$C$3/12*C365</f>
        <v>2.22747561415784</v>
      </c>
      <c r="E365" s="10" t="n">
        <f aca="false">$C$4-D365</f>
        <v>534.594147397981</v>
      </c>
      <c r="F365" s="0" t="n">
        <f aca="false">F364</f>
        <v>0</v>
      </c>
      <c r="G365" s="10" t="n">
        <f aca="false">C365-E365-F365</f>
        <v>-1.00499164545909E-010</v>
      </c>
      <c r="H365" s="10" t="n">
        <f aca="false">H364+D365</f>
        <v>171.126921033189</v>
      </c>
      <c r="I365" s="10" t="n">
        <f aca="false">I364+E365+F365</f>
        <v>6270.73255511248</v>
      </c>
      <c r="J365" s="10" t="n">
        <f aca="false">J364+$F$2</f>
        <v>0</v>
      </c>
      <c r="K365" s="10" t="n">
        <f aca="false">D365+E365+$F$2</f>
        <v>536.821623012139</v>
      </c>
      <c r="L365" s="0" t="s">
        <v>33</v>
      </c>
    </row>
    <row r="366" customFormat="false" ht="12" hidden="false" customHeight="false" outlineLevel="0" collapsed="false">
      <c r="A366" s="1" t="n">
        <f aca="false">IF(TRUNC((B366-1)/12)=(B366-1)/12,(B366-1)/12,"")</f>
        <v>30</v>
      </c>
      <c r="B366" s="2" t="n">
        <f aca="false">B365+1</f>
        <v>361</v>
      </c>
      <c r="C366" s="10" t="n">
        <f aca="false">G365</f>
        <v>-1.00499164545909E-010</v>
      </c>
      <c r="D366" s="10" t="n">
        <f aca="false">$C$3/12*C366</f>
        <v>-4.18746518941286E-013</v>
      </c>
      <c r="E366" s="10" t="n">
        <f aca="false">$C$4-D366</f>
        <v>536.82162301214</v>
      </c>
      <c r="F366" s="10" t="n">
        <f aca="false">F365</f>
        <v>0</v>
      </c>
      <c r="G366" s="10" t="n">
        <f aca="false">C366-E366-F366</f>
        <v>-536.82162301224</v>
      </c>
      <c r="H366" s="10" t="n">
        <f aca="false">D366</f>
        <v>-4.18746518941286E-013</v>
      </c>
      <c r="I366" s="10" t="n">
        <f aca="false">E366+F366</f>
        <v>536.82162301214</v>
      </c>
      <c r="J366" s="10" t="n">
        <f aca="false">$F$2</f>
        <v>0</v>
      </c>
      <c r="K366" s="10" t="n">
        <f aca="false">D366+E366+$F$2</f>
        <v>536.821623012139</v>
      </c>
      <c r="L366" s="0" t="s">
        <v>22</v>
      </c>
    </row>
  </sheetData>
  <hyperlinks>
    <hyperlink ref="F1" r:id="rId1" location="top" display="https://www.mortgagecalculator.org/calculators/what-if-i-pay-more-calculator.php#top"/>
  </hyperlinks>
  <printOptions headings="false" gridLines="false" gridLinesSet="true" horizontalCentered="false" verticalCentered="false"/>
  <pageMargins left="0.25" right="0.25" top="0.5" bottom="0.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59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3" activeCellId="0" sqref="B3"/>
    </sheetView>
  </sheetViews>
  <sheetFormatPr defaultColWidth="8.66796875" defaultRowHeight="12" zeroHeight="false" outlineLevelRow="0" outlineLevelCol="0"/>
  <cols>
    <col collapsed="false" customWidth="true" hidden="false" outlineLevel="0" max="1" min="1" style="2" width="9.11"/>
    <col collapsed="false" customWidth="true" hidden="false" outlineLevel="0" max="2" min="2" style="0" width="13.67"/>
    <col collapsed="false" customWidth="true" hidden="false" outlineLevel="0" max="3" min="3" style="0" width="11.88"/>
    <col collapsed="false" customWidth="true" hidden="false" outlineLevel="0" max="4" min="4" style="0" width="12.11"/>
    <col collapsed="false" customWidth="true" hidden="false" outlineLevel="0" max="5" min="5" style="0" width="9.77"/>
    <col collapsed="false" customWidth="true" hidden="false" outlineLevel="0" max="6" min="6" style="0" width="13.67"/>
    <col collapsed="false" customWidth="true" hidden="false" outlineLevel="0" max="8" min="7" style="0" width="11.88"/>
    <col collapsed="false" customWidth="true" hidden="false" outlineLevel="0" max="10" min="9" style="0" width="10.89"/>
  </cols>
  <sheetData>
    <row r="1" customFormat="false" ht="12" hidden="false" customHeight="false" outlineLevel="0" collapsed="false">
      <c r="A1" s="3" t="s">
        <v>0</v>
      </c>
      <c r="B1" s="4" t="n">
        <v>100000</v>
      </c>
      <c r="C1" s="0" t="s">
        <v>1</v>
      </c>
    </row>
    <row r="2" customFormat="false" ht="12" hidden="false" customHeight="false" outlineLevel="0" collapsed="false">
      <c r="A2" s="3" t="s">
        <v>3</v>
      </c>
      <c r="B2" s="6" t="n">
        <v>30</v>
      </c>
      <c r="C2" s="0" t="s">
        <v>4</v>
      </c>
    </row>
    <row r="3" customFormat="false" ht="12" hidden="false" customHeight="false" outlineLevel="0" collapsed="false">
      <c r="A3" s="3" t="s">
        <v>7</v>
      </c>
      <c r="B3" s="9" t="n">
        <v>0.05</v>
      </c>
      <c r="C3" s="0" t="s">
        <v>8</v>
      </c>
      <c r="D3" s="25" t="s">
        <v>5</v>
      </c>
      <c r="E3" s="8" t="n">
        <v>200</v>
      </c>
      <c r="F3" s="0" t="s">
        <v>6</v>
      </c>
    </row>
    <row r="4" customFormat="false" ht="12" hidden="false" customHeight="false" outlineLevel="0" collapsed="false">
      <c r="E4" s="0" t="n">
        <v>0</v>
      </c>
      <c r="F4" s="0" t="s">
        <v>9</v>
      </c>
    </row>
    <row r="5" customFormat="false" ht="24" hidden="false" customHeight="false" outlineLevel="0" collapsed="false">
      <c r="A5" s="3" t="s">
        <v>10</v>
      </c>
      <c r="B5" s="10" t="n">
        <f aca="false">-PMT($B$3/12,$B$2*12,$B$1)</f>
        <v>536.821623012139</v>
      </c>
    </row>
    <row r="6" customFormat="false" ht="24" hidden="false" customHeight="true" outlineLevel="0" collapsed="false">
      <c r="E6" s="2" t="s">
        <v>16</v>
      </c>
    </row>
    <row r="7" customFormat="false" ht="12" hidden="false" customHeight="false" outlineLevel="0" collapsed="false">
      <c r="A7" s="3" t="s">
        <v>12</v>
      </c>
      <c r="B7" s="11" t="s">
        <v>13</v>
      </c>
      <c r="C7" s="11" t="s">
        <v>14</v>
      </c>
      <c r="D7" s="11" t="s">
        <v>15</v>
      </c>
      <c r="E7" s="11" t="s">
        <v>39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</row>
    <row r="8" customFormat="false" ht="12" hidden="false" customHeight="false" outlineLevel="0" collapsed="false">
      <c r="A8" s="2" t="n">
        <v>1</v>
      </c>
      <c r="B8" s="10" t="n">
        <f aca="false">B1</f>
        <v>100000</v>
      </c>
      <c r="C8" s="10" t="n">
        <f aca="false">B3/12*B8</f>
        <v>416.666666666667</v>
      </c>
      <c r="D8" s="10" t="n">
        <f aca="false">$B$5-C8</f>
        <v>120.154956345472</v>
      </c>
      <c r="E8" s="0" t="n">
        <f aca="false">$E$4</f>
        <v>0</v>
      </c>
      <c r="F8" s="10" t="n">
        <f aca="false">B8-D8-E8</f>
        <v>99879.8450436545</v>
      </c>
      <c r="G8" s="10" t="n">
        <f aca="false">C8</f>
        <v>416.666666666667</v>
      </c>
      <c r="H8" s="10" t="n">
        <f aca="false">D8</f>
        <v>120.154956345472</v>
      </c>
      <c r="I8" s="10" t="n">
        <f aca="false">E3</f>
        <v>200</v>
      </c>
      <c r="J8" s="10" t="n">
        <f aca="false">C8+D8+$E$3</f>
        <v>736.821623012139</v>
      </c>
      <c r="K8" s="0" t="s">
        <v>22</v>
      </c>
    </row>
    <row r="9" customFormat="false" ht="12" hidden="false" customHeight="false" outlineLevel="0" collapsed="false">
      <c r="A9" s="2" t="n">
        <f aca="false">A8+1</f>
        <v>2</v>
      </c>
      <c r="B9" s="10" t="n">
        <f aca="false">F8</f>
        <v>99879.8450436545</v>
      </c>
      <c r="C9" s="10" t="n">
        <f aca="false">$B$3/12*B9</f>
        <v>416.166021015227</v>
      </c>
      <c r="D9" s="10" t="n">
        <f aca="false">$B$5-C9</f>
        <v>120.655601996912</v>
      </c>
      <c r="E9" s="0" t="n">
        <f aca="false">$E$4</f>
        <v>0</v>
      </c>
      <c r="F9" s="10" t="n">
        <f aca="false">B9-D9-E9</f>
        <v>99759.1894416576</v>
      </c>
      <c r="G9" s="10" t="n">
        <f aca="false">G8+C9</f>
        <v>832.832687681894</v>
      </c>
      <c r="H9" s="10" t="n">
        <f aca="false">H8+D9</f>
        <v>240.810558342384</v>
      </c>
      <c r="I9" s="10" t="n">
        <f aca="false">I8+$E$3</f>
        <v>400</v>
      </c>
      <c r="J9" s="10" t="n">
        <f aca="false">C9+D9+$E$3</f>
        <v>736.821623012139</v>
      </c>
      <c r="K9" s="0" t="s">
        <v>23</v>
      </c>
    </row>
    <row r="10" customFormat="false" ht="12" hidden="false" customHeight="false" outlineLevel="0" collapsed="false">
      <c r="A10" s="2" t="n">
        <f aca="false">A9+1</f>
        <v>3</v>
      </c>
      <c r="B10" s="10" t="n">
        <f aca="false">F9</f>
        <v>99759.1894416576</v>
      </c>
      <c r="C10" s="10" t="n">
        <f aca="false">$B$3/12*B10</f>
        <v>415.66328934024</v>
      </c>
      <c r="D10" s="10" t="n">
        <f aca="false">$B$5-C10</f>
        <v>121.158333671899</v>
      </c>
      <c r="E10" s="0" t="n">
        <f aca="false">$E$4</f>
        <v>0</v>
      </c>
      <c r="F10" s="10" t="n">
        <f aca="false">B10-D10-E10</f>
        <v>99638.0311079857</v>
      </c>
      <c r="G10" s="10" t="n">
        <f aca="false">G9+C10</f>
        <v>1248.49597702213</v>
      </c>
      <c r="H10" s="10" t="n">
        <f aca="false">H9+D10</f>
        <v>361.968892014283</v>
      </c>
      <c r="I10" s="10" t="n">
        <f aca="false">I9+$E$3</f>
        <v>600</v>
      </c>
      <c r="J10" s="10" t="n">
        <f aca="false">C10+D10+$E$3</f>
        <v>736.821623012139</v>
      </c>
      <c r="K10" s="0" t="s">
        <v>24</v>
      </c>
    </row>
    <row r="11" customFormat="false" ht="12" hidden="false" customHeight="false" outlineLevel="0" collapsed="false">
      <c r="A11" s="2" t="n">
        <f aca="false">A10+1</f>
        <v>4</v>
      </c>
      <c r="B11" s="10" t="n">
        <f aca="false">F10</f>
        <v>99638.0311079857</v>
      </c>
      <c r="C11" s="10" t="n">
        <f aca="false">$B$3/12*B11</f>
        <v>415.15846294994</v>
      </c>
      <c r="D11" s="10" t="n">
        <f aca="false">$B$5-C11</f>
        <v>121.663160062199</v>
      </c>
      <c r="E11" s="0" t="n">
        <f aca="false">$E$4</f>
        <v>0</v>
      </c>
      <c r="F11" s="10" t="n">
        <f aca="false">B11-D11-E11</f>
        <v>99516.3679479235</v>
      </c>
      <c r="G11" s="10" t="n">
        <f aca="false">G10+C11</f>
        <v>1663.65443997207</v>
      </c>
      <c r="H11" s="10" t="n">
        <f aca="false">H10+D11</f>
        <v>483.632052076482</v>
      </c>
      <c r="I11" s="10" t="n">
        <f aca="false">I10+$E$3</f>
        <v>800</v>
      </c>
      <c r="J11" s="10" t="n">
        <f aca="false">C11+D11+$E$3</f>
        <v>736.821623012139</v>
      </c>
      <c r="K11" s="0" t="s">
        <v>25</v>
      </c>
    </row>
    <row r="12" customFormat="false" ht="12" hidden="false" customHeight="false" outlineLevel="0" collapsed="false">
      <c r="A12" s="2" t="n">
        <f aca="false">A11+1</f>
        <v>5</v>
      </c>
      <c r="B12" s="10" t="n">
        <f aca="false">F11</f>
        <v>99516.3679479235</v>
      </c>
      <c r="C12" s="10" t="n">
        <f aca="false">$B$3/12*B12</f>
        <v>414.651533116348</v>
      </c>
      <c r="D12" s="10" t="n">
        <f aca="false">$B$5-C12</f>
        <v>122.170089895791</v>
      </c>
      <c r="E12" s="0" t="n">
        <f aca="false">$E$4</f>
        <v>0</v>
      </c>
      <c r="F12" s="10" t="n">
        <f aca="false">B12-D12-E12</f>
        <v>99394.1978580277</v>
      </c>
      <c r="G12" s="10" t="n">
        <f aca="false">G11+C12</f>
        <v>2078.30597308842</v>
      </c>
      <c r="H12" s="10" t="n">
        <f aca="false">H11+D12</f>
        <v>605.802141972273</v>
      </c>
      <c r="I12" s="10" t="n">
        <f aca="false">I11+$E$3</f>
        <v>1000</v>
      </c>
      <c r="J12" s="10" t="n">
        <f aca="false">C12+D12+$E$3</f>
        <v>736.821623012139</v>
      </c>
      <c r="K12" s="0" t="s">
        <v>26</v>
      </c>
    </row>
    <row r="13" customFormat="false" ht="12" hidden="false" customHeight="false" outlineLevel="0" collapsed="false">
      <c r="A13" s="2" t="n">
        <f aca="false">A12+1</f>
        <v>6</v>
      </c>
      <c r="B13" s="10" t="n">
        <f aca="false">F12</f>
        <v>99394.1978580277</v>
      </c>
      <c r="C13" s="10" t="n">
        <f aca="false">$B$3/12*B13</f>
        <v>414.142491075115</v>
      </c>
      <c r="D13" s="10" t="n">
        <f aca="false">$B$5-C13</f>
        <v>122.679131937024</v>
      </c>
      <c r="E13" s="0" t="n">
        <f aca="false">$E$4</f>
        <v>0</v>
      </c>
      <c r="F13" s="10" t="n">
        <f aca="false">B13-D13-E13</f>
        <v>99271.5187260907</v>
      </c>
      <c r="G13" s="10" t="n">
        <f aca="false">G12+C13</f>
        <v>2492.44846416354</v>
      </c>
      <c r="H13" s="10" t="n">
        <f aca="false">H12+D13</f>
        <v>728.481273909297</v>
      </c>
      <c r="I13" s="10" t="n">
        <f aca="false">I12+$E$3</f>
        <v>1200</v>
      </c>
      <c r="J13" s="10" t="n">
        <f aca="false">C13+D13+$E$3</f>
        <v>736.821623012139</v>
      </c>
      <c r="K13" s="0" t="s">
        <v>27</v>
      </c>
    </row>
    <row r="14" customFormat="false" ht="12" hidden="false" customHeight="false" outlineLevel="0" collapsed="false">
      <c r="A14" s="2" t="n">
        <f aca="false">A13+1</f>
        <v>7</v>
      </c>
      <c r="B14" s="10" t="n">
        <f aca="false">F13</f>
        <v>99271.5187260907</v>
      </c>
      <c r="C14" s="10" t="n">
        <f aca="false">$B$3/12*B14</f>
        <v>413.631328025378</v>
      </c>
      <c r="D14" s="10" t="n">
        <f aca="false">$B$5-C14</f>
        <v>123.190294986761</v>
      </c>
      <c r="E14" s="0" t="n">
        <f aca="false">$E$4</f>
        <v>0</v>
      </c>
      <c r="F14" s="10" t="n">
        <f aca="false">B14-D14-E14</f>
        <v>99148.3284311039</v>
      </c>
      <c r="G14" s="10" t="n">
        <f aca="false">G13+C14</f>
        <v>2906.07979218892</v>
      </c>
      <c r="H14" s="10" t="n">
        <f aca="false">H13+D14</f>
        <v>851.671568896058</v>
      </c>
      <c r="I14" s="10" t="n">
        <f aca="false">I13+$E$3</f>
        <v>1400</v>
      </c>
      <c r="J14" s="10" t="n">
        <f aca="false">C14+D14+$E$3</f>
        <v>736.821623012139</v>
      </c>
      <c r="K14" s="0" t="s">
        <v>28</v>
      </c>
    </row>
    <row r="15" customFormat="false" ht="12" hidden="false" customHeight="false" outlineLevel="0" collapsed="false">
      <c r="A15" s="2" t="n">
        <f aca="false">A14+1</f>
        <v>8</v>
      </c>
      <c r="B15" s="10" t="n">
        <f aca="false">F14</f>
        <v>99148.3284311039</v>
      </c>
      <c r="C15" s="10" t="n">
        <f aca="false">$B$3/12*B15</f>
        <v>413.1180351296</v>
      </c>
      <c r="D15" s="10" t="n">
        <f aca="false">$B$5-C15</f>
        <v>123.703587882539</v>
      </c>
      <c r="E15" s="0" t="n">
        <f aca="false">$E$4</f>
        <v>0</v>
      </c>
      <c r="F15" s="10" t="n">
        <f aca="false">B15-D15-E15</f>
        <v>99024.6248432214</v>
      </c>
      <c r="G15" s="10" t="n">
        <f aca="false">G14+C15</f>
        <v>3319.19782731852</v>
      </c>
      <c r="H15" s="10" t="n">
        <f aca="false">H14+D15</f>
        <v>975.375156778597</v>
      </c>
      <c r="I15" s="10" t="n">
        <f aca="false">I14+$E$3</f>
        <v>1600</v>
      </c>
      <c r="J15" s="10" t="n">
        <f aca="false">C15+D15+$E$3</f>
        <v>736.821623012139</v>
      </c>
      <c r="K15" s="0" t="s">
        <v>29</v>
      </c>
    </row>
    <row r="16" customFormat="false" ht="12" hidden="false" customHeight="false" outlineLevel="0" collapsed="false">
      <c r="A16" s="2" t="n">
        <f aca="false">A15+1</f>
        <v>9</v>
      </c>
      <c r="B16" s="10" t="n">
        <f aca="false">F15</f>
        <v>99024.6248432214</v>
      </c>
      <c r="C16" s="10" t="n">
        <f aca="false">$B$3/12*B16</f>
        <v>412.602603513422</v>
      </c>
      <c r="D16" s="10" t="n">
        <f aca="false">$B$5-C16</f>
        <v>124.219019498717</v>
      </c>
      <c r="E16" s="0" t="n">
        <f aca="false">$E$4</f>
        <v>0</v>
      </c>
      <c r="F16" s="10" t="n">
        <f aca="false">B16-D16-E16</f>
        <v>98900.4058237227</v>
      </c>
      <c r="G16" s="10" t="n">
        <f aca="false">G15+C16</f>
        <v>3731.80043083194</v>
      </c>
      <c r="H16" s="10" t="n">
        <f aca="false">H15+D16</f>
        <v>1099.59417627731</v>
      </c>
      <c r="I16" s="10" t="n">
        <f aca="false">I15+$E$3</f>
        <v>1800</v>
      </c>
      <c r="J16" s="10" t="n">
        <f aca="false">C16+D16+$E$3</f>
        <v>736.821623012139</v>
      </c>
      <c r="K16" s="0" t="s">
        <v>30</v>
      </c>
    </row>
    <row r="17" customFormat="false" ht="12" hidden="false" customHeight="false" outlineLevel="0" collapsed="false">
      <c r="A17" s="2" t="n">
        <f aca="false">A16+1</f>
        <v>10</v>
      </c>
      <c r="B17" s="10" t="n">
        <f aca="false">F16</f>
        <v>98900.4058237227</v>
      </c>
      <c r="C17" s="10" t="n">
        <f aca="false">$B$3/12*B17</f>
        <v>412.085024265511</v>
      </c>
      <c r="D17" s="10" t="n">
        <f aca="false">$B$5-C17</f>
        <v>124.736598746628</v>
      </c>
      <c r="E17" s="0" t="n">
        <f aca="false">$E$4</f>
        <v>0</v>
      </c>
      <c r="F17" s="10" t="n">
        <f aca="false">B17-D17-E17</f>
        <v>98775.669224976</v>
      </c>
      <c r="G17" s="10" t="n">
        <f aca="false">G16+C17</f>
        <v>4143.88545509745</v>
      </c>
      <c r="H17" s="10" t="n">
        <f aca="false">H16+D17</f>
        <v>1224.33077502394</v>
      </c>
      <c r="I17" s="10" t="n">
        <f aca="false">I16+$E$3</f>
        <v>2000</v>
      </c>
      <c r="J17" s="10" t="n">
        <f aca="false">C17+D17+$E$3</f>
        <v>736.821623012139</v>
      </c>
      <c r="K17" s="0" t="s">
        <v>31</v>
      </c>
    </row>
    <row r="18" customFormat="false" ht="12" hidden="false" customHeight="false" outlineLevel="0" collapsed="false">
      <c r="A18" s="2" t="n">
        <f aca="false">A17+1</f>
        <v>11</v>
      </c>
      <c r="B18" s="10" t="n">
        <f aca="false">F17</f>
        <v>98775.669224976</v>
      </c>
      <c r="C18" s="10" t="n">
        <f aca="false">$B$3/12*B18</f>
        <v>411.5652884374</v>
      </c>
      <c r="D18" s="10" t="n">
        <f aca="false">$B$5-C18</f>
        <v>125.256334574739</v>
      </c>
      <c r="E18" s="0" t="n">
        <f aca="false">$E$4</f>
        <v>0</v>
      </c>
      <c r="F18" s="10" t="n">
        <f aca="false">B18-D18-E18</f>
        <v>98650.4128904013</v>
      </c>
      <c r="G18" s="10" t="n">
        <f aca="false">G17+C18</f>
        <v>4555.45074353485</v>
      </c>
      <c r="H18" s="10" t="n">
        <f aca="false">H17+D18</f>
        <v>1349.58710959868</v>
      </c>
      <c r="I18" s="10" t="n">
        <f aca="false">I17+$E$3</f>
        <v>2200</v>
      </c>
      <c r="J18" s="10" t="n">
        <f aca="false">C18+D18+$E$3</f>
        <v>736.821623012139</v>
      </c>
      <c r="K18" s="0" t="s">
        <v>32</v>
      </c>
    </row>
    <row r="19" customFormat="false" ht="12" hidden="false" customHeight="false" outlineLevel="0" collapsed="false">
      <c r="A19" s="2" t="n">
        <f aca="false">A18+1</f>
        <v>12</v>
      </c>
      <c r="B19" s="10" t="n">
        <f aca="false">F18</f>
        <v>98650.4128904013</v>
      </c>
      <c r="C19" s="10" t="n">
        <f aca="false">$B$3/12*B19</f>
        <v>411.043387043339</v>
      </c>
      <c r="D19" s="10" t="n">
        <f aca="false">$B$5-C19</f>
        <v>125.7782359688</v>
      </c>
      <c r="E19" s="0" t="n">
        <f aca="false">$E$4</f>
        <v>0</v>
      </c>
      <c r="F19" s="10" t="n">
        <f aca="false">B19-D19-E19</f>
        <v>98524.6346544325</v>
      </c>
      <c r="G19" s="10" t="n">
        <f aca="false">G18+C19</f>
        <v>4966.49413057819</v>
      </c>
      <c r="H19" s="10" t="n">
        <f aca="false">H18+D19</f>
        <v>1475.36534556748</v>
      </c>
      <c r="I19" s="10" t="n">
        <f aca="false">I18+$E$3</f>
        <v>2400</v>
      </c>
      <c r="J19" s="10" t="n">
        <f aca="false">C19+D19+$E$3</f>
        <v>736.821623012139</v>
      </c>
      <c r="K19" s="0" t="s">
        <v>33</v>
      </c>
    </row>
    <row r="21" customFormat="false" ht="12" hidden="false" customHeight="false" outlineLevel="0" collapsed="false">
      <c r="A21" s="3" t="s">
        <v>0</v>
      </c>
      <c r="B21" s="26" t="n">
        <f aca="false">$B$1</f>
        <v>100000</v>
      </c>
    </row>
    <row r="22" customFormat="false" ht="12" hidden="false" customHeight="false" outlineLevel="0" collapsed="false">
      <c r="A22" s="3" t="s">
        <v>3</v>
      </c>
      <c r="B22" s="25" t="n">
        <v>15</v>
      </c>
    </row>
    <row r="23" customFormat="false" ht="12" hidden="false" customHeight="false" outlineLevel="0" collapsed="false">
      <c r="A23" s="3" t="s">
        <v>7</v>
      </c>
      <c r="B23" s="27" t="n">
        <f aca="false">$B$3</f>
        <v>0.05</v>
      </c>
      <c r="D23" s="0" t="s">
        <v>5</v>
      </c>
      <c r="E23" s="10" t="n">
        <f aca="false">$E$3</f>
        <v>200</v>
      </c>
    </row>
    <row r="24" customFormat="false" ht="12" hidden="false" customHeight="false" outlineLevel="0" collapsed="false">
      <c r="E24" s="0" t="n">
        <f aca="false">$E$4</f>
        <v>0</v>
      </c>
      <c r="F24" s="0" t="s">
        <v>9</v>
      </c>
    </row>
    <row r="25" customFormat="false" ht="24" hidden="false" customHeight="false" outlineLevel="0" collapsed="false">
      <c r="A25" s="3" t="s">
        <v>10</v>
      </c>
      <c r="B25" s="10" t="n">
        <f aca="false">-PMT($B$23/12,$B$22*12,$B$21)</f>
        <v>790.793626741545</v>
      </c>
      <c r="C25" s="10" t="n">
        <f aca="false">B25-$B$5</f>
        <v>253.972003729406</v>
      </c>
    </row>
    <row r="27" customFormat="false" ht="12" hidden="false" customHeight="false" outlineLevel="0" collapsed="false">
      <c r="A27" s="3" t="s">
        <v>12</v>
      </c>
      <c r="B27" s="11" t="s">
        <v>13</v>
      </c>
      <c r="C27" s="11" t="s">
        <v>14</v>
      </c>
      <c r="D27" s="11" t="s">
        <v>15</v>
      </c>
      <c r="E27" s="11" t="s">
        <v>39</v>
      </c>
      <c r="F27" s="11" t="s">
        <v>17</v>
      </c>
      <c r="G27" s="11" t="s">
        <v>18</v>
      </c>
      <c r="H27" s="11" t="s">
        <v>19</v>
      </c>
      <c r="I27" s="11" t="s">
        <v>20</v>
      </c>
      <c r="J27" s="11" t="s">
        <v>20</v>
      </c>
    </row>
    <row r="28" customFormat="false" ht="12" hidden="false" customHeight="false" outlineLevel="0" collapsed="false">
      <c r="A28" s="2" t="n">
        <f aca="false">A19+1</f>
        <v>13</v>
      </c>
      <c r="B28" s="10" t="n">
        <f aca="false">F19</f>
        <v>98524.6346544325</v>
      </c>
      <c r="C28" s="10" t="n">
        <f aca="false">$B$3/12*B28</f>
        <v>410.519311060135</v>
      </c>
      <c r="D28" s="10" t="n">
        <f aca="false">$B$5-C28</f>
        <v>126.302311952004</v>
      </c>
      <c r="E28" s="10" t="n">
        <f aca="false">$E$24</f>
        <v>0</v>
      </c>
      <c r="F28" s="10" t="n">
        <f aca="false">B28-D28-E28</f>
        <v>98398.3323424805</v>
      </c>
      <c r="G28" s="10" t="n">
        <f aca="false">C28</f>
        <v>410.519311060135</v>
      </c>
      <c r="H28" s="10" t="n">
        <f aca="false">D28</f>
        <v>126.302311952004</v>
      </c>
      <c r="I28" s="10" t="n">
        <f aca="false">$E$3</f>
        <v>200</v>
      </c>
      <c r="J28" s="10" t="n">
        <f aca="false">C28+D28+$E$3</f>
        <v>736.821623012139</v>
      </c>
      <c r="K28" s="0" t="s">
        <v>22</v>
      </c>
    </row>
    <row r="29" customFormat="false" ht="12" hidden="false" customHeight="false" outlineLevel="0" collapsed="false">
      <c r="A29" s="2" t="n">
        <f aca="false">A28+1</f>
        <v>14</v>
      </c>
      <c r="B29" s="10" t="n">
        <f aca="false">F28</f>
        <v>98398.3323424805</v>
      </c>
      <c r="C29" s="10" t="n">
        <f aca="false">$B$3/12*B29</f>
        <v>409.993051427002</v>
      </c>
      <c r="D29" s="10" t="n">
        <f aca="false">$B$5-C29</f>
        <v>126.828571585137</v>
      </c>
      <c r="E29" s="10" t="n">
        <f aca="false">$E$24</f>
        <v>0</v>
      </c>
      <c r="F29" s="10" t="n">
        <f aca="false">B29-D29-E29</f>
        <v>98271.5037708954</v>
      </c>
      <c r="G29" s="10" t="n">
        <f aca="false">G28+C29</f>
        <v>820.512362487137</v>
      </c>
      <c r="H29" s="10" t="n">
        <f aca="false">H28+D29</f>
        <v>253.130883537141</v>
      </c>
      <c r="I29" s="10" t="n">
        <f aca="false">I28+$E$3</f>
        <v>400</v>
      </c>
      <c r="J29" s="10" t="n">
        <f aca="false">C29+D29+$E$3</f>
        <v>736.821623012139</v>
      </c>
      <c r="K29" s="0" t="s">
        <v>23</v>
      </c>
    </row>
    <row r="30" customFormat="false" ht="12" hidden="false" customHeight="false" outlineLevel="0" collapsed="false">
      <c r="A30" s="2" t="n">
        <f aca="false">A29+1</f>
        <v>15</v>
      </c>
      <c r="B30" s="10" t="n">
        <f aca="false">F29</f>
        <v>98271.5037708954</v>
      </c>
      <c r="C30" s="10" t="n">
        <f aca="false">$B$3/12*B30</f>
        <v>409.464599045397</v>
      </c>
      <c r="D30" s="10" t="n">
        <f aca="false">$B$5-C30</f>
        <v>127.357023966742</v>
      </c>
      <c r="E30" s="10" t="n">
        <f aca="false">$E$24</f>
        <v>0</v>
      </c>
      <c r="F30" s="10" t="n">
        <f aca="false">B30-D30-E30</f>
        <v>98144.1467469286</v>
      </c>
      <c r="G30" s="10" t="n">
        <f aca="false">G29+C30</f>
        <v>1229.97696153253</v>
      </c>
      <c r="H30" s="10" t="n">
        <f aca="false">H29+D30</f>
        <v>380.487907503883</v>
      </c>
      <c r="I30" s="10" t="n">
        <f aca="false">I29+$E$3</f>
        <v>600</v>
      </c>
      <c r="J30" s="10" t="n">
        <f aca="false">C30+D30+$E$3</f>
        <v>736.821623012139</v>
      </c>
      <c r="K30" s="0" t="s">
        <v>24</v>
      </c>
    </row>
    <row r="31" customFormat="false" ht="12" hidden="false" customHeight="false" outlineLevel="0" collapsed="false">
      <c r="A31" s="2" t="n">
        <f aca="false">A30+1</f>
        <v>16</v>
      </c>
      <c r="B31" s="10" t="n">
        <f aca="false">F30</f>
        <v>98144.1467469286</v>
      </c>
      <c r="C31" s="10" t="n">
        <f aca="false">$B$3/12*B31</f>
        <v>408.933944778869</v>
      </c>
      <c r="D31" s="10" t="n">
        <f aca="false">$B$5-C31</f>
        <v>127.88767823327</v>
      </c>
      <c r="E31" s="10" t="n">
        <f aca="false">$E$24</f>
        <v>0</v>
      </c>
      <c r="F31" s="10" t="n">
        <f aca="false">B31-D31-E31</f>
        <v>98016.2590686953</v>
      </c>
      <c r="G31" s="10" t="n">
        <f aca="false">G30+C31</f>
        <v>1638.9109063114</v>
      </c>
      <c r="H31" s="10" t="n">
        <f aca="false">H30+D31</f>
        <v>508.375585737153</v>
      </c>
      <c r="I31" s="10" t="n">
        <f aca="false">I30+$E$3</f>
        <v>800</v>
      </c>
      <c r="J31" s="10" t="n">
        <f aca="false">C31+D31+$E$3</f>
        <v>736.821623012139</v>
      </c>
      <c r="K31" s="0" t="s">
        <v>25</v>
      </c>
    </row>
    <row r="32" customFormat="false" ht="12" hidden="false" customHeight="false" outlineLevel="0" collapsed="false">
      <c r="A32" s="2" t="n">
        <f aca="false">A31+1</f>
        <v>17</v>
      </c>
      <c r="B32" s="10" t="n">
        <f aca="false">F31</f>
        <v>98016.2590686953</v>
      </c>
      <c r="C32" s="10" t="n">
        <f aca="false">$B$3/12*B32</f>
        <v>408.401079452897</v>
      </c>
      <c r="D32" s="10" t="n">
        <f aca="false">$B$5-C32</f>
        <v>128.420543559242</v>
      </c>
      <c r="E32" s="10" t="n">
        <f aca="false">$E$24</f>
        <v>0</v>
      </c>
      <c r="F32" s="10" t="n">
        <f aca="false">B32-D32-E32</f>
        <v>97887.8385251361</v>
      </c>
      <c r="G32" s="10" t="n">
        <f aca="false">G31+C32</f>
        <v>2047.3119857643</v>
      </c>
      <c r="H32" s="10" t="n">
        <f aca="false">H31+D32</f>
        <v>636.796129296394</v>
      </c>
      <c r="I32" s="10" t="n">
        <f aca="false">I31+$E$3</f>
        <v>1000</v>
      </c>
      <c r="J32" s="10" t="n">
        <f aca="false">C32+D32+$E$3</f>
        <v>736.821623012139</v>
      </c>
      <c r="K32" s="0" t="s">
        <v>26</v>
      </c>
    </row>
    <row r="33" customFormat="false" ht="12" hidden="false" customHeight="false" outlineLevel="0" collapsed="false">
      <c r="A33" s="2" t="n">
        <f aca="false">A32+1</f>
        <v>18</v>
      </c>
      <c r="B33" s="10" t="n">
        <f aca="false">F32</f>
        <v>97887.8385251361</v>
      </c>
      <c r="C33" s="10" t="n">
        <f aca="false">$B$3/12*B33</f>
        <v>407.865993854734</v>
      </c>
      <c r="D33" s="10" t="n">
        <f aca="false">$B$5-C33</f>
        <v>128.955629157405</v>
      </c>
      <c r="E33" s="10" t="n">
        <f aca="false">$E$24</f>
        <v>0</v>
      </c>
      <c r="F33" s="10" t="n">
        <f aca="false">B33-D33-E33</f>
        <v>97758.8828959787</v>
      </c>
      <c r="G33" s="10" t="n">
        <f aca="false">G32+C33</f>
        <v>2455.17797961904</v>
      </c>
      <c r="H33" s="10" t="n">
        <f aca="false">H32+D33</f>
        <v>765.7517584538</v>
      </c>
      <c r="I33" s="10" t="n">
        <f aca="false">I32+$E$3</f>
        <v>1200</v>
      </c>
      <c r="J33" s="10" t="n">
        <f aca="false">C33+D33+$E$3</f>
        <v>736.821623012139</v>
      </c>
      <c r="K33" s="0" t="s">
        <v>27</v>
      </c>
    </row>
    <row r="34" customFormat="false" ht="12" hidden="false" customHeight="false" outlineLevel="0" collapsed="false">
      <c r="A34" s="2" t="n">
        <f aca="false">A33+1</f>
        <v>19</v>
      </c>
      <c r="B34" s="10" t="n">
        <f aca="false">F33</f>
        <v>97758.8828959787</v>
      </c>
      <c r="C34" s="10" t="n">
        <f aca="false">$B$3/12*B34</f>
        <v>407.328678733245</v>
      </c>
      <c r="D34" s="10" t="n">
        <f aca="false">$B$5-C34</f>
        <v>129.492944278895</v>
      </c>
      <c r="E34" s="10" t="n">
        <f aca="false">$E$24</f>
        <v>0</v>
      </c>
      <c r="F34" s="10" t="n">
        <f aca="false">B34-D34-E34</f>
        <v>97629.3899516998</v>
      </c>
      <c r="G34" s="10" t="n">
        <f aca="false">G33+C34</f>
        <v>2862.50665835228</v>
      </c>
      <c r="H34" s="10" t="n">
        <f aca="false">H33+D34</f>
        <v>895.244702732694</v>
      </c>
      <c r="I34" s="10" t="n">
        <f aca="false">I33+$E$3</f>
        <v>1400</v>
      </c>
      <c r="J34" s="10" t="n">
        <f aca="false">C34+D34+$E$3</f>
        <v>736.821623012139</v>
      </c>
      <c r="K34" s="0" t="s">
        <v>28</v>
      </c>
    </row>
    <row r="35" customFormat="false" ht="12" hidden="false" customHeight="false" outlineLevel="0" collapsed="false">
      <c r="A35" s="2" t="n">
        <f aca="false">A34+1</f>
        <v>20</v>
      </c>
      <c r="B35" s="10" t="n">
        <f aca="false">F34</f>
        <v>97629.3899516998</v>
      </c>
      <c r="C35" s="10" t="n">
        <f aca="false">$B$3/12*B35</f>
        <v>406.789124798749</v>
      </c>
      <c r="D35" s="10" t="n">
        <f aca="false">$B$5-C35</f>
        <v>130.03249821339</v>
      </c>
      <c r="E35" s="10" t="n">
        <f aca="false">$E$24</f>
        <v>0</v>
      </c>
      <c r="F35" s="10" t="n">
        <f aca="false">B35-D35-E35</f>
        <v>97499.3574534864</v>
      </c>
      <c r="G35" s="10" t="n">
        <f aca="false">G34+C35</f>
        <v>3269.29578315103</v>
      </c>
      <c r="H35" s="10" t="n">
        <f aca="false">H34+D35</f>
        <v>1025.27720094608</v>
      </c>
      <c r="I35" s="10" t="n">
        <f aca="false">I34+$E$3</f>
        <v>1600</v>
      </c>
      <c r="J35" s="10" t="n">
        <f aca="false">C35+D35+$E$3</f>
        <v>736.821623012139</v>
      </c>
      <c r="K35" s="0" t="s">
        <v>29</v>
      </c>
    </row>
    <row r="36" customFormat="false" ht="12" hidden="false" customHeight="false" outlineLevel="0" collapsed="false">
      <c r="A36" s="2" t="n">
        <f aca="false">A35+1</f>
        <v>21</v>
      </c>
      <c r="B36" s="10" t="n">
        <f aca="false">F35</f>
        <v>97499.3574534864</v>
      </c>
      <c r="C36" s="10" t="n">
        <f aca="false">$B$3/12*B36</f>
        <v>406.24732272286</v>
      </c>
      <c r="D36" s="10" t="n">
        <f aca="false">$B$5-C36</f>
        <v>130.574300289279</v>
      </c>
      <c r="E36" s="10" t="n">
        <f aca="false">$E$24</f>
        <v>0</v>
      </c>
      <c r="F36" s="10" t="n">
        <f aca="false">B36-D36-E36</f>
        <v>97368.7831531971</v>
      </c>
      <c r="G36" s="10" t="n">
        <f aca="false">G35+C36</f>
        <v>3675.54310587389</v>
      </c>
      <c r="H36" s="10" t="n">
        <f aca="false">H35+D36</f>
        <v>1155.85150123536</v>
      </c>
      <c r="I36" s="10" t="n">
        <f aca="false">I35+$E$3</f>
        <v>1800</v>
      </c>
      <c r="J36" s="10" t="n">
        <f aca="false">C36+D36+$E$3</f>
        <v>736.821623012139</v>
      </c>
      <c r="K36" s="0" t="s">
        <v>30</v>
      </c>
    </row>
    <row r="37" customFormat="false" ht="12" hidden="false" customHeight="false" outlineLevel="0" collapsed="false">
      <c r="A37" s="2" t="n">
        <f aca="false">A36+1</f>
        <v>22</v>
      </c>
      <c r="B37" s="10" t="n">
        <f aca="false">F36</f>
        <v>97368.7831531971</v>
      </c>
      <c r="C37" s="10" t="n">
        <f aca="false">$B$3/12*B37</f>
        <v>405.703263138321</v>
      </c>
      <c r="D37" s="10" t="n">
        <f aca="false">$B$5-C37</f>
        <v>131.118359873818</v>
      </c>
      <c r="E37" s="10" t="n">
        <f aca="false">$E$24</f>
        <v>0</v>
      </c>
      <c r="F37" s="10" t="n">
        <f aca="false">B37-D37-E37</f>
        <v>97237.6647933233</v>
      </c>
      <c r="G37" s="10" t="n">
        <f aca="false">G36+C37</f>
        <v>4081.24636901221</v>
      </c>
      <c r="H37" s="10" t="n">
        <f aca="false">H36+D37</f>
        <v>1286.96986110918</v>
      </c>
      <c r="I37" s="10" t="n">
        <f aca="false">I36+$E$3</f>
        <v>2000</v>
      </c>
      <c r="J37" s="10" t="n">
        <f aca="false">C37+D37+$E$3</f>
        <v>736.821623012139</v>
      </c>
      <c r="K37" s="0" t="s">
        <v>31</v>
      </c>
    </row>
    <row r="38" customFormat="false" ht="12" hidden="false" customHeight="false" outlineLevel="0" collapsed="false">
      <c r="A38" s="2" t="n">
        <f aca="false">A37+1</f>
        <v>23</v>
      </c>
      <c r="B38" s="10" t="n">
        <f aca="false">F37</f>
        <v>97237.6647933233</v>
      </c>
      <c r="C38" s="10" t="n">
        <f aca="false">$B$3/12*B38</f>
        <v>405.156936638847</v>
      </c>
      <c r="D38" s="10" t="n">
        <f aca="false">$B$5-C38</f>
        <v>131.664686373292</v>
      </c>
      <c r="E38" s="10" t="n">
        <f aca="false">$E$24</f>
        <v>0</v>
      </c>
      <c r="F38" s="10" t="n">
        <f aca="false">B38-D38-E38</f>
        <v>97106.00010695</v>
      </c>
      <c r="G38" s="10" t="n">
        <f aca="false">G37+C38</f>
        <v>4486.40330565106</v>
      </c>
      <c r="H38" s="10" t="n">
        <f aca="false">H37+D38</f>
        <v>1418.63454748247</v>
      </c>
      <c r="I38" s="10" t="n">
        <f aca="false">I37+$E$3</f>
        <v>2200</v>
      </c>
      <c r="J38" s="10" t="n">
        <f aca="false">C38+D38+$E$3</f>
        <v>736.821623012139</v>
      </c>
      <c r="K38" s="0" t="s">
        <v>32</v>
      </c>
    </row>
    <row r="39" customFormat="false" ht="12" hidden="false" customHeight="false" outlineLevel="0" collapsed="false">
      <c r="A39" s="2" t="n">
        <f aca="false">A38+1</f>
        <v>24</v>
      </c>
      <c r="B39" s="10" t="n">
        <f aca="false">F38</f>
        <v>97106.00010695</v>
      </c>
      <c r="C39" s="10" t="n">
        <f aca="false">$B$3/12*B39</f>
        <v>404.608333778958</v>
      </c>
      <c r="D39" s="10" t="n">
        <f aca="false">$B$5-C39</f>
        <v>132.213289233181</v>
      </c>
      <c r="E39" s="10" t="n">
        <f aca="false">$E$24</f>
        <v>0</v>
      </c>
      <c r="F39" s="10" t="n">
        <f aca="false">B39-D39-E39</f>
        <v>96973.7868177168</v>
      </c>
      <c r="G39" s="10" t="n">
        <f aca="false">G38+C39</f>
        <v>4891.01163943002</v>
      </c>
      <c r="H39" s="10" t="n">
        <f aca="false">H38+D39</f>
        <v>1550.84783671565</v>
      </c>
      <c r="I39" s="10" t="n">
        <f aca="false">I38+$E$3</f>
        <v>2400</v>
      </c>
      <c r="J39" s="10" t="n">
        <f aca="false">C39+D39+$E$3</f>
        <v>736.821623012139</v>
      </c>
      <c r="K39" s="0" t="s">
        <v>33</v>
      </c>
    </row>
    <row r="41" customFormat="false" ht="12" hidden="false" customHeight="false" outlineLevel="0" collapsed="false">
      <c r="A41" s="3" t="s">
        <v>0</v>
      </c>
      <c r="B41" s="26" t="n">
        <f aca="false">$B$1</f>
        <v>100000</v>
      </c>
    </row>
    <row r="42" customFormat="false" ht="12" hidden="false" customHeight="false" outlineLevel="0" collapsed="false">
      <c r="A42" s="3" t="s">
        <v>3</v>
      </c>
      <c r="B42" s="25" t="n">
        <v>30</v>
      </c>
    </row>
    <row r="43" customFormat="false" ht="12" hidden="false" customHeight="false" outlineLevel="0" collapsed="false">
      <c r="A43" s="3" t="s">
        <v>7</v>
      </c>
      <c r="B43" s="27" t="n">
        <f aca="false">$B$3</f>
        <v>0.05</v>
      </c>
      <c r="D43" s="0" t="s">
        <v>5</v>
      </c>
      <c r="E43" s="10" t="n">
        <f aca="false">$E$3</f>
        <v>200</v>
      </c>
    </row>
    <row r="44" customFormat="false" ht="12" hidden="false" customHeight="false" outlineLevel="0" collapsed="false">
      <c r="E44" s="10" t="n">
        <f aca="false">B25-B5</f>
        <v>253.972003729406</v>
      </c>
      <c r="F44" s="0" t="s">
        <v>9</v>
      </c>
    </row>
    <row r="45" customFormat="false" ht="24" hidden="false" customHeight="false" outlineLevel="0" collapsed="false">
      <c r="A45" s="3" t="s">
        <v>10</v>
      </c>
      <c r="B45" s="10" t="n">
        <f aca="false">-PMT($B$43/12,$B$42*12,$B$41)</f>
        <v>536.821623012139</v>
      </c>
      <c r="C45" s="10" t="n">
        <f aca="false">B45-$B$5</f>
        <v>0</v>
      </c>
    </row>
    <row r="47" customFormat="false" ht="12" hidden="false" customHeight="false" outlineLevel="0" collapsed="false">
      <c r="A47" s="3" t="s">
        <v>12</v>
      </c>
      <c r="B47" s="11" t="s">
        <v>13</v>
      </c>
      <c r="C47" s="11" t="s">
        <v>14</v>
      </c>
      <c r="D47" s="11" t="s">
        <v>15</v>
      </c>
      <c r="E47" s="11" t="s">
        <v>39</v>
      </c>
      <c r="F47" s="11" t="s">
        <v>17</v>
      </c>
      <c r="G47" s="11" t="s">
        <v>18</v>
      </c>
      <c r="H47" s="11" t="s">
        <v>19</v>
      </c>
      <c r="I47" s="11" t="s">
        <v>20</v>
      </c>
      <c r="J47" s="11" t="s">
        <v>20</v>
      </c>
    </row>
    <row r="48" customFormat="false" ht="12" hidden="false" customHeight="false" outlineLevel="0" collapsed="false">
      <c r="A48" s="2" t="n">
        <v>1</v>
      </c>
      <c r="B48" s="10" t="n">
        <f aca="false">B41</f>
        <v>100000</v>
      </c>
      <c r="C48" s="10" t="n">
        <f aca="false">B43/12*B48</f>
        <v>416.666666666667</v>
      </c>
      <c r="D48" s="10" t="n">
        <f aca="false">$B$45-C48</f>
        <v>120.154956345472</v>
      </c>
      <c r="E48" s="10" t="n">
        <f aca="false">$E$44</f>
        <v>253.972003729406</v>
      </c>
      <c r="F48" s="10" t="n">
        <f aca="false">B48-D48-E48</f>
        <v>99625.8730399251</v>
      </c>
      <c r="G48" s="10" t="n">
        <f aca="false">C48</f>
        <v>416.666666666667</v>
      </c>
      <c r="H48" s="10" t="n">
        <f aca="false">D48</f>
        <v>120.154956345472</v>
      </c>
      <c r="I48" s="10" t="n">
        <f aca="false">E43</f>
        <v>200</v>
      </c>
      <c r="J48" s="10" t="n">
        <f aca="false">C48+D48+$E$3</f>
        <v>736.821623012139</v>
      </c>
      <c r="K48" s="0" t="s">
        <v>22</v>
      </c>
    </row>
    <row r="49" customFormat="false" ht="12" hidden="false" customHeight="false" outlineLevel="0" collapsed="false">
      <c r="A49" s="2" t="n">
        <f aca="false">A48+1</f>
        <v>2</v>
      </c>
      <c r="B49" s="10" t="n">
        <f aca="false">F48</f>
        <v>99625.8730399251</v>
      </c>
      <c r="C49" s="10" t="n">
        <f aca="false">$B$43/12*B49</f>
        <v>415.107804333021</v>
      </c>
      <c r="D49" s="10" t="n">
        <f aca="false">$B$45-C49</f>
        <v>121.713818679118</v>
      </c>
      <c r="E49" s="10" t="n">
        <f aca="false">$E$44</f>
        <v>253.972003729406</v>
      </c>
      <c r="F49" s="10" t="n">
        <f aca="false">B49-D49-E49</f>
        <v>99250.1872175166</v>
      </c>
      <c r="G49" s="10" t="n">
        <f aca="false">G48+C49</f>
        <v>831.774470999688</v>
      </c>
      <c r="H49" s="10" t="n">
        <f aca="false">H48+D49</f>
        <v>241.86877502459</v>
      </c>
      <c r="I49" s="10" t="n">
        <f aca="false">I48+$E$3</f>
        <v>400</v>
      </c>
      <c r="J49" s="10" t="n">
        <f aca="false">C49+D49+$E$3</f>
        <v>736.821623012139</v>
      </c>
      <c r="K49" s="0" t="s">
        <v>23</v>
      </c>
    </row>
    <row r="50" customFormat="false" ht="12" hidden="false" customHeight="false" outlineLevel="0" collapsed="false">
      <c r="A50" s="2" t="n">
        <f aca="false">A49+1</f>
        <v>3</v>
      </c>
      <c r="B50" s="10" t="n">
        <f aca="false">F49</f>
        <v>99250.1872175166</v>
      </c>
      <c r="C50" s="10" t="n">
        <f aca="false">$B$43/12*B50</f>
        <v>413.542446739653</v>
      </c>
      <c r="D50" s="10" t="n">
        <f aca="false">$B$45-C50</f>
        <v>123.279176272487</v>
      </c>
      <c r="E50" s="10" t="n">
        <f aca="false">$E$44</f>
        <v>253.972003729406</v>
      </c>
      <c r="F50" s="10" t="n">
        <f aca="false">B50-D50-E50</f>
        <v>98872.9360375147</v>
      </c>
      <c r="G50" s="10" t="n">
        <f aca="false">G49+C50</f>
        <v>1245.31691773934</v>
      </c>
      <c r="H50" s="10" t="n">
        <f aca="false">H49+D50</f>
        <v>365.147951297077</v>
      </c>
      <c r="I50" s="10" t="n">
        <f aca="false">I49+$E$3</f>
        <v>600</v>
      </c>
      <c r="J50" s="10" t="n">
        <f aca="false">C50+D50+$E$3</f>
        <v>736.821623012139</v>
      </c>
      <c r="K50" s="0" t="s">
        <v>24</v>
      </c>
    </row>
    <row r="51" customFormat="false" ht="12" hidden="false" customHeight="false" outlineLevel="0" collapsed="false">
      <c r="A51" s="2" t="n">
        <f aca="false">A50+1</f>
        <v>4</v>
      </c>
      <c r="B51" s="10" t="n">
        <f aca="false">F50</f>
        <v>98872.9360375147</v>
      </c>
      <c r="C51" s="10" t="n">
        <f aca="false">$B$43/12*B51</f>
        <v>411.970566822978</v>
      </c>
      <c r="D51" s="10" t="n">
        <f aca="false">$B$45-C51</f>
        <v>124.851056189161</v>
      </c>
      <c r="E51" s="10" t="n">
        <f aca="false">$E$44</f>
        <v>253.972003729406</v>
      </c>
      <c r="F51" s="10" t="n">
        <f aca="false">B51-D51-E51</f>
        <v>98494.1129775962</v>
      </c>
      <c r="G51" s="10" t="n">
        <f aca="false">G50+C51</f>
        <v>1657.28748456232</v>
      </c>
      <c r="H51" s="10" t="n">
        <f aca="false">H50+D51</f>
        <v>489.999007486238</v>
      </c>
      <c r="I51" s="10" t="n">
        <f aca="false">I50+$E$3</f>
        <v>800</v>
      </c>
      <c r="J51" s="10" t="n">
        <f aca="false">C51+D51+$E$3</f>
        <v>736.821623012139</v>
      </c>
      <c r="K51" s="0" t="s">
        <v>25</v>
      </c>
    </row>
    <row r="52" customFormat="false" ht="12" hidden="false" customHeight="false" outlineLevel="0" collapsed="false">
      <c r="A52" s="2" t="n">
        <f aca="false">A51+1</f>
        <v>5</v>
      </c>
      <c r="B52" s="10" t="n">
        <f aca="false">F51</f>
        <v>98494.1129775962</v>
      </c>
      <c r="C52" s="10" t="n">
        <f aca="false">$B$43/12*B52</f>
        <v>410.392137406651</v>
      </c>
      <c r="D52" s="10" t="n">
        <f aca="false">$B$45-C52</f>
        <v>126.429485605488</v>
      </c>
      <c r="E52" s="10" t="n">
        <f aca="false">$E$44</f>
        <v>253.972003729406</v>
      </c>
      <c r="F52" s="10" t="n">
        <f aca="false">B52-D52-E52</f>
        <v>98113.7114882613</v>
      </c>
      <c r="G52" s="10" t="n">
        <f aca="false">G51+C52</f>
        <v>2067.67962196897</v>
      </c>
      <c r="H52" s="10" t="n">
        <f aca="false">H51+D52</f>
        <v>616.428493091726</v>
      </c>
      <c r="I52" s="10" t="n">
        <f aca="false">I51+$E$3</f>
        <v>1000</v>
      </c>
      <c r="J52" s="10" t="n">
        <f aca="false">C52+D52+$E$3</f>
        <v>736.821623012139</v>
      </c>
      <c r="K52" s="0" t="s">
        <v>26</v>
      </c>
    </row>
    <row r="53" customFormat="false" ht="12" hidden="false" customHeight="false" outlineLevel="0" collapsed="false">
      <c r="A53" s="2" t="n">
        <f aca="false">A52+1</f>
        <v>6</v>
      </c>
      <c r="B53" s="10" t="n">
        <f aca="false">F52</f>
        <v>98113.7114882613</v>
      </c>
      <c r="C53" s="10" t="n">
        <f aca="false">$B$43/12*B53</f>
        <v>408.807131201089</v>
      </c>
      <c r="D53" s="10" t="n">
        <f aca="false">$B$45-C53</f>
        <v>128.01449181105</v>
      </c>
      <c r="E53" s="10" t="n">
        <f aca="false">$E$44</f>
        <v>253.972003729406</v>
      </c>
      <c r="F53" s="10" t="n">
        <f aca="false">B53-D53-E53</f>
        <v>97731.7249927208</v>
      </c>
      <c r="G53" s="10" t="n">
        <f aca="false">G52+C53</f>
        <v>2476.48675317006</v>
      </c>
      <c r="H53" s="10" t="n">
        <f aca="false">H52+D53</f>
        <v>744.442984902777</v>
      </c>
      <c r="I53" s="10" t="n">
        <f aca="false">I52+$E$3</f>
        <v>1200</v>
      </c>
      <c r="J53" s="10" t="n">
        <f aca="false">C53+D53+$E$3</f>
        <v>736.821623012139</v>
      </c>
      <c r="K53" s="0" t="s">
        <v>27</v>
      </c>
    </row>
    <row r="54" customFormat="false" ht="12" hidden="false" customHeight="false" outlineLevel="0" collapsed="false">
      <c r="A54" s="2" t="n">
        <f aca="false">A53+1</f>
        <v>7</v>
      </c>
      <c r="B54" s="10" t="n">
        <f aca="false">F53</f>
        <v>97731.7249927208</v>
      </c>
      <c r="C54" s="10" t="n">
        <f aca="false">$B$43/12*B54</f>
        <v>407.215520803003</v>
      </c>
      <c r="D54" s="10" t="n">
        <f aca="false">$B$45-C54</f>
        <v>129.606102209136</v>
      </c>
      <c r="E54" s="10" t="n">
        <f aca="false">$E$44</f>
        <v>253.972003729406</v>
      </c>
      <c r="F54" s="10" t="n">
        <f aca="false">B54-D54-E54</f>
        <v>97348.1468867823</v>
      </c>
      <c r="G54" s="10" t="n">
        <f aca="false">G53+C54</f>
        <v>2883.70227397306</v>
      </c>
      <c r="H54" s="10" t="n">
        <f aca="false">H53+D54</f>
        <v>874.049087111912</v>
      </c>
      <c r="I54" s="10" t="n">
        <f aca="false">I53+$E$3</f>
        <v>1400</v>
      </c>
      <c r="J54" s="10" t="n">
        <f aca="false">C54+D54+$E$3</f>
        <v>736.821623012139</v>
      </c>
      <c r="K54" s="0" t="s">
        <v>28</v>
      </c>
    </row>
    <row r="55" customFormat="false" ht="12" hidden="false" customHeight="false" outlineLevel="0" collapsed="false">
      <c r="A55" s="2" t="n">
        <f aca="false">A54+1</f>
        <v>8</v>
      </c>
      <c r="B55" s="10" t="n">
        <f aca="false">F54</f>
        <v>97348.1468867823</v>
      </c>
      <c r="C55" s="10" t="n">
        <f aca="false">$B$43/12*B55</f>
        <v>405.617278694926</v>
      </c>
      <c r="D55" s="10" t="n">
        <f aca="false">$B$45-C55</f>
        <v>131.204344317213</v>
      </c>
      <c r="E55" s="10" t="n">
        <f aca="false">$E$44</f>
        <v>253.972003729406</v>
      </c>
      <c r="F55" s="10" t="n">
        <f aca="false">B55-D55-E55</f>
        <v>96962.9705387357</v>
      </c>
      <c r="G55" s="10" t="n">
        <f aca="false">G54+C55</f>
        <v>3289.31955266799</v>
      </c>
      <c r="H55" s="10" t="n">
        <f aca="false">H54+D55</f>
        <v>1005.25343142913</v>
      </c>
      <c r="I55" s="10" t="n">
        <f aca="false">I54+$E$3</f>
        <v>1600</v>
      </c>
      <c r="J55" s="10" t="n">
        <f aca="false">C55+D55+$E$3</f>
        <v>736.821623012139</v>
      </c>
      <c r="K55" s="0" t="s">
        <v>29</v>
      </c>
    </row>
    <row r="56" customFormat="false" ht="12" hidden="false" customHeight="false" outlineLevel="0" collapsed="false">
      <c r="A56" s="2" t="n">
        <f aca="false">A55+1</f>
        <v>9</v>
      </c>
      <c r="B56" s="10" t="n">
        <f aca="false">F55</f>
        <v>96962.9705387357</v>
      </c>
      <c r="C56" s="10" t="n">
        <f aca="false">$B$43/12*B56</f>
        <v>404.012377244732</v>
      </c>
      <c r="D56" s="10" t="n">
        <f aca="false">$B$45-C56</f>
        <v>132.809245767407</v>
      </c>
      <c r="E56" s="10" t="n">
        <f aca="false">$E$44</f>
        <v>253.972003729406</v>
      </c>
      <c r="F56" s="10" t="n">
        <f aca="false">B56-D56-E56</f>
        <v>96576.1892892389</v>
      </c>
      <c r="G56" s="10" t="n">
        <f aca="false">G55+C56</f>
        <v>3693.33192991272</v>
      </c>
      <c r="H56" s="10" t="n">
        <f aca="false">H55+D56</f>
        <v>1138.06267719653</v>
      </c>
      <c r="I56" s="10" t="n">
        <f aca="false">I55+$E$3</f>
        <v>1800</v>
      </c>
      <c r="J56" s="10" t="n">
        <f aca="false">C56+D56+$E$3</f>
        <v>736.821623012139</v>
      </c>
      <c r="K56" s="0" t="s">
        <v>30</v>
      </c>
    </row>
    <row r="57" customFormat="false" ht="12" hidden="false" customHeight="false" outlineLevel="0" collapsed="false">
      <c r="A57" s="2" t="n">
        <f aca="false">A56+1</f>
        <v>10</v>
      </c>
      <c r="B57" s="10" t="n">
        <f aca="false">F56</f>
        <v>96576.1892892389</v>
      </c>
      <c r="C57" s="10" t="n">
        <f aca="false">$B$43/12*B57</f>
        <v>402.400788705162</v>
      </c>
      <c r="D57" s="10" t="n">
        <f aca="false">$B$45-C57</f>
        <v>134.420834306977</v>
      </c>
      <c r="E57" s="10" t="n">
        <f aca="false">$E$44</f>
        <v>253.972003729406</v>
      </c>
      <c r="F57" s="10" t="n">
        <f aca="false">B57-D57-E57</f>
        <v>96187.7964512025</v>
      </c>
      <c r="G57" s="10" t="n">
        <f aca="false">G56+C57</f>
        <v>4095.73271861788</v>
      </c>
      <c r="H57" s="10" t="n">
        <f aca="false">H56+D57</f>
        <v>1272.48351150351</v>
      </c>
      <c r="I57" s="10" t="n">
        <f aca="false">I56+$E$3</f>
        <v>2000</v>
      </c>
      <c r="J57" s="10" t="n">
        <f aca="false">C57+D57+$E$3</f>
        <v>736.821623012139</v>
      </c>
      <c r="K57" s="0" t="s">
        <v>31</v>
      </c>
    </row>
    <row r="58" customFormat="false" ht="12" hidden="false" customHeight="false" outlineLevel="0" collapsed="false">
      <c r="A58" s="2" t="n">
        <f aca="false">A57+1</f>
        <v>11</v>
      </c>
      <c r="B58" s="10" t="n">
        <f aca="false">F57</f>
        <v>96187.7964512025</v>
      </c>
      <c r="C58" s="10" t="n">
        <f aca="false">$B$43/12*B58</f>
        <v>400.782485213344</v>
      </c>
      <c r="D58" s="10" t="n">
        <f aca="false">$B$45-C58</f>
        <v>136.039137798795</v>
      </c>
      <c r="E58" s="10" t="n">
        <f aca="false">$E$44</f>
        <v>253.972003729406</v>
      </c>
      <c r="F58" s="10" t="n">
        <f aca="false">B58-D58-E58</f>
        <v>95797.7853096743</v>
      </c>
      <c r="G58" s="10" t="n">
        <f aca="false">G57+C58</f>
        <v>4496.51520383123</v>
      </c>
      <c r="H58" s="10" t="n">
        <f aca="false">H57+D58</f>
        <v>1408.5226493023</v>
      </c>
      <c r="I58" s="10" t="n">
        <f aca="false">I57+$E$3</f>
        <v>2200</v>
      </c>
      <c r="J58" s="10" t="n">
        <f aca="false">C58+D58+$E$3</f>
        <v>736.821623012139</v>
      </c>
      <c r="K58" s="0" t="s">
        <v>32</v>
      </c>
    </row>
    <row r="59" customFormat="false" ht="12" hidden="false" customHeight="false" outlineLevel="0" collapsed="false">
      <c r="A59" s="2" t="n">
        <f aca="false">A58+1</f>
        <v>12</v>
      </c>
      <c r="B59" s="10" t="n">
        <f aca="false">F58</f>
        <v>95797.7853096743</v>
      </c>
      <c r="C59" s="10" t="n">
        <f aca="false">$B$43/12*B59</f>
        <v>399.157438790309</v>
      </c>
      <c r="D59" s="10" t="n">
        <f aca="false">$B$45-C59</f>
        <v>137.66418422183</v>
      </c>
      <c r="E59" s="10" t="n">
        <f aca="false">$E$44</f>
        <v>253.972003729406</v>
      </c>
      <c r="F59" s="10" t="n">
        <f aca="false">B59-D59-E59</f>
        <v>95406.1491217231</v>
      </c>
      <c r="G59" s="10" t="n">
        <f aca="false">G58+C59</f>
        <v>4895.67264262154</v>
      </c>
      <c r="H59" s="10" t="n">
        <f aca="false">H58+D59</f>
        <v>1546.18683352413</v>
      </c>
      <c r="I59" s="10" t="n">
        <f aca="false">I58+$E$3</f>
        <v>2400</v>
      </c>
      <c r="J59" s="10" t="n">
        <f aca="false">C59+D59+$E$3</f>
        <v>736.821623012139</v>
      </c>
      <c r="K59" s="0" t="s">
        <v>33</v>
      </c>
    </row>
  </sheetData>
  <printOptions headings="false" gridLines="false" gridLinesSet="true" horizontalCentered="false" verticalCentered="false"/>
  <pageMargins left="0.25" right="0.25" top="0.5" bottom="0.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  <Company>Dell Computer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2001-12-01T01:06:10Z</dcterms:created>
  <dc:creator>Preferred Customer</dc:creator>
  <dc:description/>
  <dc:language>en-US</dc:language>
  <cp:lastModifiedBy>John Williams</cp:lastModifiedBy>
  <cp:lastPrinted>2003-06-01T03:37:21Z</cp:lastPrinted>
  <dcterms:modified xsi:type="dcterms:W3CDTF">2024-06-07T18:47:48Z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